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2"/>
  </bookViews>
  <sheets>
    <sheet name="試合表" sheetId="1" r:id="rId1"/>
    <sheet name="星取表" sheetId="2" r:id="rId2"/>
    <sheet name="トーナメント表" sheetId="3" r:id="rId3"/>
  </sheets>
  <definedNames>
    <definedName name="_xlnm.Print_Area" localSheetId="2">'トーナメント表'!$A$1:$AW$35</definedName>
    <definedName name="_xlnm.Print_Area" localSheetId="0">'試合表'!$A$1:$Z$41</definedName>
    <definedName name="_xlnm.Print_Area" localSheetId="1">'星取表'!$A$1:$AA$44</definedName>
  </definedNames>
  <calcPr fullCalcOnLoad="1"/>
</workbook>
</file>

<file path=xl/sharedStrings.xml><?xml version="1.0" encoding="utf-8"?>
<sst xmlns="http://schemas.openxmlformats.org/spreadsheetml/2006/main" count="237" uniqueCount="93">
  <si>
    <t>⑥</t>
  </si>
  <si>
    <t>審　判</t>
  </si>
  <si>
    <t>①</t>
  </si>
  <si>
    <t>-</t>
  </si>
  <si>
    <t>②</t>
  </si>
  <si>
    <t>③</t>
  </si>
  <si>
    <t>④</t>
  </si>
  <si>
    <t>⑤</t>
  </si>
  <si>
    <t>⑩</t>
  </si>
  <si>
    <t>⑪</t>
  </si>
  <si>
    <t>時　間</t>
  </si>
  <si>
    <t>-</t>
  </si>
  <si>
    <t>Aコート</t>
  </si>
  <si>
    <t>Bコート</t>
  </si>
  <si>
    <t>優勝</t>
  </si>
  <si>
    <t>1位トーナメント</t>
  </si>
  <si>
    <t>2位トーナメント</t>
  </si>
  <si>
    <t>3位トーナメント</t>
  </si>
  <si>
    <t>A1</t>
  </si>
  <si>
    <t>C1</t>
  </si>
  <si>
    <t>⑨A</t>
  </si>
  <si>
    <t>⑨B</t>
  </si>
  <si>
    <t>前半左</t>
  </si>
  <si>
    <t>後半右</t>
  </si>
  <si>
    <t>【試合時間】予選リーグ：15-5-15   順位決定戦：15-5-15</t>
  </si>
  <si>
    <t>Bコート</t>
  </si>
  <si>
    <t>昼休み　・　懇親会</t>
  </si>
  <si>
    <t>-</t>
  </si>
  <si>
    <t>本部推薦
審判員</t>
  </si>
  <si>
    <t>⑦</t>
  </si>
  <si>
    <t>⑧</t>
  </si>
  <si>
    <t>⑨</t>
  </si>
  <si>
    <t>行橋ライオンズカップ　トーナメント表</t>
  </si>
  <si>
    <t>⑦A</t>
  </si>
  <si>
    <t>⑦B</t>
  </si>
  <si>
    <t>⑧A</t>
  </si>
  <si>
    <t>⑧B</t>
  </si>
  <si>
    <t>Aパート</t>
  </si>
  <si>
    <t>行橋</t>
  </si>
  <si>
    <t>稗田</t>
  </si>
  <si>
    <t>槻田</t>
  </si>
  <si>
    <t>犀川</t>
  </si>
  <si>
    <t>豊前</t>
  </si>
  <si>
    <t>苅田</t>
  </si>
  <si>
    <t>直方</t>
  </si>
  <si>
    <t>ビゴール</t>
  </si>
  <si>
    <t>今川</t>
  </si>
  <si>
    <t>椎田</t>
  </si>
  <si>
    <t>とよつ</t>
  </si>
  <si>
    <t>ビゴール</t>
  </si>
  <si>
    <t>得点</t>
  </si>
  <si>
    <t>勝点</t>
  </si>
  <si>
    <t>失点</t>
  </si>
  <si>
    <t>差</t>
  </si>
  <si>
    <t>順位</t>
  </si>
  <si>
    <t>Bパート</t>
  </si>
  <si>
    <t>Cパート</t>
  </si>
  <si>
    <t>Dパート</t>
  </si>
  <si>
    <t>⑦A負</t>
  </si>
  <si>
    <t>⑦B負</t>
  </si>
  <si>
    <t>⑧A負</t>
  </si>
  <si>
    <t>⑧B負</t>
  </si>
  <si>
    <t>⑨A負</t>
  </si>
  <si>
    <t>⑨B負</t>
  </si>
  <si>
    <t>第8回　行橋ライオンズカップ少年サッカー大会</t>
  </si>
  <si>
    <t>　　　　　　　　期　日：2019年10月14日（月）　会　場：簑島人工芝G</t>
  </si>
  <si>
    <t>予選パート</t>
  </si>
  <si>
    <t>三毛門</t>
  </si>
  <si>
    <t>槻田</t>
  </si>
  <si>
    <t>苅田</t>
  </si>
  <si>
    <t>今川</t>
  </si>
  <si>
    <t>犀川</t>
  </si>
  <si>
    <t>直方</t>
  </si>
  <si>
    <t>3 - 1</t>
  </si>
  <si>
    <t>1 - 3</t>
  </si>
  <si>
    <t>3 - 0</t>
  </si>
  <si>
    <t>0 - 3</t>
  </si>
  <si>
    <t>1 - 1</t>
  </si>
  <si>
    <t>0 - 0</t>
  </si>
  <si>
    <t>1 - 0</t>
  </si>
  <si>
    <t>0 - 1</t>
  </si>
  <si>
    <t>7 - 0</t>
  </si>
  <si>
    <t>0 - 7</t>
  </si>
  <si>
    <t>1 - 2</t>
  </si>
  <si>
    <t>2 - 1</t>
  </si>
  <si>
    <t>0 - 11</t>
  </si>
  <si>
    <t>11 - 0</t>
  </si>
  <si>
    <t>3 - 4</t>
  </si>
  <si>
    <t>4 - 3</t>
  </si>
  <si>
    <t>10 - 0</t>
  </si>
  <si>
    <t>0 - 10</t>
  </si>
  <si>
    <t>0</t>
  </si>
  <si>
    <t>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</si>
</sst>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(&quot;aaa\)"/>
    <numFmt numFmtId="177" formatCode="h: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$-411]ggge&quot;年&quot;m&quot;月&quot;d&quot;日&quot;\(aaa\)"/>
    <numFmt numFmtId="184" formatCode="0_ "/>
    <numFmt numFmtId="185" formatCode="0_);[Red]\(0\)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20"/>
      <name val="HG丸ｺﾞｼｯｸM-PRO"/>
      <family val="3"/>
    </font>
    <font>
      <sz val="14"/>
      <name val="ＭＳ ゴシック"/>
      <family val="3"/>
    </font>
    <font>
      <sz val="10"/>
      <name val="HG丸ｺﾞｼｯｸM-PRO"/>
      <family val="3"/>
    </font>
    <font>
      <sz val="28"/>
      <name val="ＭＳ ゴシック"/>
      <family val="3"/>
    </font>
    <font>
      <sz val="28"/>
      <name val="HG丸ｺﾞｼｯｸM-PRO"/>
      <family val="3"/>
    </font>
    <font>
      <b/>
      <sz val="10"/>
      <name val="HG丸ｺﾞｼｯｸM-PRO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ゴシック"/>
      <family val="3"/>
    </font>
    <font>
      <sz val="32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0"/>
      <name val="ＭＳ 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medium">
        <color indexed="8"/>
      </left>
      <right>
        <color indexed="63"/>
      </right>
      <top style="thin"/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thin"/>
      <bottom>
        <color indexed="63"/>
      </bottom>
      <diagonal style="thin">
        <color indexed="8"/>
      </diagonal>
    </border>
    <border diagonalUp="1">
      <left>
        <color indexed="63"/>
      </left>
      <right style="thin"/>
      <top style="thin"/>
      <bottom>
        <color indexed="63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thin"/>
      <top>
        <color indexed="63"/>
      </top>
      <bottom style="medium">
        <color indexed="8"/>
      </bottom>
      <diagonal style="thin">
        <color indexed="8"/>
      </diagonal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19" fillId="17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8" fillId="0" borderId="3" applyNumberFormat="0" applyFill="0" applyAlignment="0" applyProtection="0"/>
    <xf numFmtId="0" fontId="9" fillId="19" borderId="0" applyNumberFormat="0" applyBorder="0" applyAlignment="0" applyProtection="0"/>
    <xf numFmtId="0" fontId="10" fillId="11" borderId="4" applyNumberFormat="0" applyAlignment="0" applyProtection="0"/>
    <xf numFmtId="0" fontId="1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6" fillId="11" borderId="10" applyNumberFormat="0" applyAlignment="0" applyProtection="0"/>
    <xf numFmtId="0" fontId="1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8" fillId="3" borderId="4" applyNumberFormat="0" applyAlignment="0" applyProtection="0"/>
    <xf numFmtId="0" fontId="39" fillId="0" borderId="0" applyNumberFormat="0" applyFill="0" applyBorder="0" applyAlignment="0" applyProtection="0"/>
    <xf numFmtId="0" fontId="20" fillId="20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20" fontId="2" fillId="0" borderId="0" xfId="0" applyNumberFormat="1" applyFont="1" applyBorder="1" applyAlignment="1">
      <alignment horizontal="center" vertical="center" shrinkToFit="1"/>
    </xf>
    <xf numFmtId="20" fontId="2" fillId="0" borderId="0" xfId="0" applyNumberFormat="1" applyFont="1" applyFill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20" fontId="22" fillId="0" borderId="0" xfId="0" applyNumberFormat="1" applyFont="1" applyBorder="1" applyAlignment="1">
      <alignment horizontal="center" vertical="center" wrapText="1"/>
    </xf>
    <xf numFmtId="20" fontId="22" fillId="0" borderId="0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20" fontId="24" fillId="0" borderId="0" xfId="0" applyNumberFormat="1" applyFont="1" applyBorder="1" applyAlignment="1">
      <alignment horizontal="left" vertical="top" shrinkToFit="1"/>
    </xf>
    <xf numFmtId="0" fontId="22" fillId="0" borderId="0" xfId="0" applyFont="1" applyBorder="1" applyAlignment="1">
      <alignment vertical="center" shrinkToFit="1"/>
    </xf>
    <xf numFmtId="20" fontId="24" fillId="0" borderId="0" xfId="0" applyNumberFormat="1" applyFont="1" applyBorder="1" applyAlignment="1">
      <alignment horizontal="center" vertical="top" shrinkToFit="1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3" fillId="0" borderId="20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20" fontId="40" fillId="21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23" xfId="0" applyFont="1" applyFill="1" applyBorder="1" applyAlignment="1" quotePrefix="1">
      <alignment horizontal="center" vertical="center" wrapText="1"/>
    </xf>
    <xf numFmtId="0" fontId="30" fillId="0" borderId="15" xfId="0" applyFont="1" applyFill="1" applyBorder="1" applyAlignment="1" quotePrefix="1">
      <alignment horizontal="center" vertical="center" wrapText="1"/>
    </xf>
    <xf numFmtId="0" fontId="30" fillId="0" borderId="13" xfId="0" applyFont="1" applyFill="1" applyBorder="1" applyAlignment="1" quotePrefix="1">
      <alignment horizontal="right" vertical="center" wrapText="1"/>
    </xf>
    <xf numFmtId="0" fontId="30" fillId="0" borderId="15" xfId="0" applyFont="1" applyFill="1" applyBorder="1" applyAlignment="1" quotePrefix="1">
      <alignment horizontal="right" vertical="center" wrapText="1"/>
    </xf>
    <xf numFmtId="0" fontId="30" fillId="0" borderId="13" xfId="0" applyFont="1" applyFill="1" applyBorder="1" applyAlignment="1" quotePrefix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Border="1" applyAlignment="1" applyProtection="1">
      <alignment horizontal="center" vertical="center" wrapText="1"/>
      <protection locked="0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 applyProtection="1">
      <alignment horizontal="center" vertical="center" wrapText="1"/>
      <protection locked="0"/>
    </xf>
    <xf numFmtId="0" fontId="30" fillId="0" borderId="13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30" fillId="0" borderId="24" xfId="0" applyNumberFormat="1" applyFont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Border="1" applyAlignment="1">
      <alignment vertical="center" shrinkToFit="1"/>
    </xf>
    <xf numFmtId="0" fontId="30" fillId="0" borderId="0" xfId="0" applyNumberFormat="1" applyFont="1" applyBorder="1" applyAlignment="1">
      <alignment vertical="center" shrinkToFi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23" fillId="0" borderId="30" xfId="0" applyFont="1" applyBorder="1" applyAlignment="1">
      <alignment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9" fontId="30" fillId="0" borderId="25" xfId="0" applyNumberFormat="1" applyFont="1" applyBorder="1" applyAlignment="1">
      <alignment horizontal="center" vertical="center" wrapText="1"/>
    </xf>
    <xf numFmtId="49" fontId="30" fillId="0" borderId="33" xfId="0" applyNumberFormat="1" applyFont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49" fontId="30" fillId="0" borderId="34" xfId="0" applyNumberFormat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20" fontId="30" fillId="0" borderId="40" xfId="0" applyNumberFormat="1" applyFont="1" applyBorder="1" applyAlignment="1">
      <alignment horizontal="center" vertical="center" shrinkToFit="1"/>
    </xf>
    <xf numFmtId="20" fontId="30" fillId="0" borderId="41" xfId="0" applyNumberFormat="1" applyFont="1" applyBorder="1" applyAlignment="1">
      <alignment horizontal="center" vertical="center" shrinkToFit="1"/>
    </xf>
    <xf numFmtId="20" fontId="30" fillId="0" borderId="42" xfId="0" applyNumberFormat="1" applyFont="1" applyBorder="1" applyAlignment="1">
      <alignment horizontal="center" vertical="center" shrinkToFit="1"/>
    </xf>
    <xf numFmtId="20" fontId="30" fillId="0" borderId="43" xfId="0" applyNumberFormat="1" applyFont="1" applyBorder="1" applyAlignment="1">
      <alignment horizontal="center" vertical="center" shrinkToFit="1"/>
    </xf>
    <xf numFmtId="20" fontId="30" fillId="0" borderId="44" xfId="0" applyNumberFormat="1" applyFont="1" applyBorder="1" applyAlignment="1">
      <alignment horizontal="center" vertical="center" shrinkToFit="1"/>
    </xf>
    <xf numFmtId="20" fontId="30" fillId="0" borderId="45" xfId="0" applyNumberFormat="1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30" fillId="0" borderId="41" xfId="0" applyFont="1" applyBorder="1" applyAlignment="1">
      <alignment horizontal="center" vertical="center" shrinkToFit="1"/>
    </xf>
    <xf numFmtId="0" fontId="30" fillId="0" borderId="44" xfId="0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49" fontId="30" fillId="0" borderId="25" xfId="0" applyNumberFormat="1" applyFont="1" applyBorder="1" applyAlignment="1">
      <alignment horizontal="center" vertical="center" shrinkToFit="1"/>
    </xf>
    <xf numFmtId="20" fontId="30" fillId="0" borderId="24" xfId="0" applyNumberFormat="1" applyFont="1" applyBorder="1" applyAlignment="1">
      <alignment horizontal="center" vertical="center" shrinkToFi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20" fontId="30" fillId="0" borderId="48" xfId="0" applyNumberFormat="1" applyFont="1" applyBorder="1" applyAlignment="1">
      <alignment horizontal="center" vertical="center" shrinkToFit="1"/>
    </xf>
    <xf numFmtId="20" fontId="30" fillId="0" borderId="25" xfId="0" applyNumberFormat="1" applyFont="1" applyBorder="1" applyAlignment="1">
      <alignment horizontal="center" vertical="center" shrinkToFit="1"/>
    </xf>
    <xf numFmtId="20" fontId="30" fillId="0" borderId="49" xfId="0" applyNumberFormat="1" applyFont="1" applyBorder="1" applyAlignment="1">
      <alignment horizontal="center" vertical="center" shrinkToFit="1"/>
    </xf>
    <xf numFmtId="0" fontId="30" fillId="0" borderId="40" xfId="0" applyFont="1" applyFill="1" applyBorder="1" applyAlignment="1">
      <alignment horizontal="center" vertical="center" shrinkToFit="1"/>
    </xf>
    <xf numFmtId="0" fontId="30" fillId="0" borderId="41" xfId="0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shrinkToFit="1"/>
    </xf>
    <xf numFmtId="0" fontId="30" fillId="0" borderId="45" xfId="0" applyFont="1" applyFill="1" applyBorder="1" applyAlignment="1">
      <alignment horizontal="center" vertical="center" shrinkToFi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shrinkToFit="1"/>
    </xf>
    <xf numFmtId="0" fontId="30" fillId="0" borderId="5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20" fontId="22" fillId="0" borderId="53" xfId="0" applyNumberFormat="1" applyFont="1" applyBorder="1" applyAlignment="1">
      <alignment horizontal="center" vertical="center" wrapText="1"/>
    </xf>
    <xf numFmtId="20" fontId="22" fillId="0" borderId="0" xfId="0" applyNumberFormat="1" applyFont="1" applyBorder="1" applyAlignment="1">
      <alignment horizontal="center" vertical="center" wrapText="1"/>
    </xf>
    <xf numFmtId="20" fontId="30" fillId="0" borderId="58" xfId="0" applyNumberFormat="1" applyFont="1" applyBorder="1" applyAlignment="1">
      <alignment horizontal="center" vertical="center" wrapText="1" shrinkToFit="1"/>
    </xf>
    <xf numFmtId="20" fontId="30" fillId="0" borderId="59" xfId="0" applyNumberFormat="1" applyFont="1" applyBorder="1" applyAlignment="1">
      <alignment horizontal="center" vertical="center" shrinkToFit="1"/>
    </xf>
    <xf numFmtId="20" fontId="30" fillId="0" borderId="60" xfId="0" applyNumberFormat="1" applyFont="1" applyBorder="1" applyAlignment="1">
      <alignment horizontal="center" vertical="center" shrinkToFit="1"/>
    </xf>
    <xf numFmtId="20" fontId="30" fillId="0" borderId="61" xfId="0" applyNumberFormat="1" applyFont="1" applyBorder="1" applyAlignment="1">
      <alignment horizontal="center" vertical="center" shrinkToFit="1"/>
    </xf>
    <xf numFmtId="49" fontId="30" fillId="0" borderId="62" xfId="0" applyNumberFormat="1" applyFont="1" applyBorder="1" applyAlignment="1">
      <alignment horizontal="center" vertical="center" wrapText="1"/>
    </xf>
    <xf numFmtId="49" fontId="30" fillId="0" borderId="63" xfId="0" applyNumberFormat="1" applyFont="1" applyBorder="1" applyAlignment="1">
      <alignment horizontal="center" vertical="center" wrapText="1"/>
    </xf>
    <xf numFmtId="49" fontId="30" fillId="0" borderId="64" xfId="0" applyNumberFormat="1" applyFont="1" applyBorder="1" applyAlignment="1">
      <alignment horizontal="center" vertical="center" wrapText="1"/>
    </xf>
    <xf numFmtId="49" fontId="30" fillId="0" borderId="65" xfId="0" applyNumberFormat="1" applyFont="1" applyBorder="1" applyAlignment="1">
      <alignment horizontal="center" vertical="center" wrapText="1"/>
    </xf>
    <xf numFmtId="49" fontId="30" fillId="0" borderId="66" xfId="0" applyNumberFormat="1" applyFont="1" applyBorder="1" applyAlignment="1">
      <alignment horizontal="center" vertical="center" wrapText="1"/>
    </xf>
    <xf numFmtId="49" fontId="30" fillId="0" borderId="67" xfId="0" applyNumberFormat="1" applyFont="1" applyBorder="1" applyAlignment="1">
      <alignment horizontal="center" vertical="center" wrapText="1"/>
    </xf>
    <xf numFmtId="20" fontId="30" fillId="0" borderId="14" xfId="0" applyNumberFormat="1" applyFont="1" applyBorder="1" applyAlignment="1">
      <alignment horizontal="center" vertical="top" shrinkToFit="1"/>
    </xf>
    <xf numFmtId="20" fontId="30" fillId="0" borderId="59" xfId="0" applyNumberFormat="1" applyFont="1" applyBorder="1" applyAlignment="1">
      <alignment horizontal="center" vertical="top" shrinkToFit="1"/>
    </xf>
    <xf numFmtId="20" fontId="30" fillId="0" borderId="68" xfId="0" applyNumberFormat="1" applyFont="1" applyBorder="1" applyAlignment="1">
      <alignment horizontal="center" vertical="top" shrinkToFit="1"/>
    </xf>
    <xf numFmtId="20" fontId="30" fillId="0" borderId="61" xfId="0" applyNumberFormat="1" applyFont="1" applyBorder="1" applyAlignment="1">
      <alignment horizontal="center" vertical="top" shrinkToFit="1"/>
    </xf>
    <xf numFmtId="0" fontId="30" fillId="0" borderId="22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20" fontId="30" fillId="0" borderId="19" xfId="0" applyNumberFormat="1" applyFont="1" applyFill="1" applyBorder="1" applyAlignment="1">
      <alignment horizontal="center" vertical="center" wrapText="1"/>
    </xf>
    <xf numFmtId="20" fontId="30" fillId="0" borderId="35" xfId="0" applyNumberFormat="1" applyFont="1" applyFill="1" applyBorder="1" applyAlignment="1">
      <alignment horizontal="center" vertical="center" wrapText="1"/>
    </xf>
    <xf numFmtId="20" fontId="30" fillId="0" borderId="70" xfId="0" applyNumberFormat="1" applyFont="1" applyFill="1" applyBorder="1" applyAlignment="1">
      <alignment horizontal="center" vertical="center" wrapText="1"/>
    </xf>
    <xf numFmtId="20" fontId="30" fillId="0" borderId="71" xfId="0" applyNumberFormat="1" applyFont="1" applyFill="1" applyBorder="1" applyAlignment="1">
      <alignment horizontal="center" vertical="center" wrapText="1"/>
    </xf>
    <xf numFmtId="20" fontId="30" fillId="0" borderId="40" xfId="0" applyNumberFormat="1" applyFont="1" applyBorder="1" applyAlignment="1">
      <alignment horizontal="center" vertical="center" wrapText="1"/>
    </xf>
    <xf numFmtId="20" fontId="30" fillId="0" borderId="25" xfId="0" applyNumberFormat="1" applyFont="1" applyBorder="1" applyAlignment="1">
      <alignment horizontal="center" vertical="center" wrapText="1"/>
    </xf>
    <xf numFmtId="20" fontId="30" fillId="0" borderId="44" xfId="0" applyNumberFormat="1" applyFont="1" applyBorder="1" applyAlignment="1">
      <alignment horizontal="center" vertical="center" wrapText="1"/>
    </xf>
    <xf numFmtId="20" fontId="30" fillId="0" borderId="24" xfId="0" applyNumberFormat="1" applyFont="1" applyBorder="1" applyAlignment="1">
      <alignment horizontal="center" vertical="center" wrapText="1"/>
    </xf>
    <xf numFmtId="20" fontId="30" fillId="0" borderId="40" xfId="0" applyNumberFormat="1" applyFont="1" applyFill="1" applyBorder="1" applyAlignment="1">
      <alignment horizontal="center" vertical="center" wrapText="1"/>
    </xf>
    <xf numFmtId="20" fontId="30" fillId="0" borderId="25" xfId="0" applyNumberFormat="1" applyFont="1" applyFill="1" applyBorder="1" applyAlignment="1">
      <alignment horizontal="center" vertical="center" wrapText="1"/>
    </xf>
    <xf numFmtId="20" fontId="30" fillId="0" borderId="44" xfId="0" applyNumberFormat="1" applyFont="1" applyFill="1" applyBorder="1" applyAlignment="1">
      <alignment horizontal="center" vertical="center" wrapText="1"/>
    </xf>
    <xf numFmtId="20" fontId="30" fillId="0" borderId="24" xfId="0" applyNumberFormat="1" applyFont="1" applyFill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20" fontId="30" fillId="0" borderId="75" xfId="0" applyNumberFormat="1" applyFont="1" applyFill="1" applyBorder="1" applyAlignment="1">
      <alignment horizontal="center" vertical="center" wrapText="1"/>
    </xf>
    <xf numFmtId="20" fontId="30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20" fontId="22" fillId="0" borderId="0" xfId="0" applyNumberFormat="1" applyFont="1" applyBorder="1" applyAlignment="1">
      <alignment horizontal="left" vertical="center" wrapText="1"/>
    </xf>
    <xf numFmtId="0" fontId="30" fillId="0" borderId="76" xfId="0" applyFont="1" applyBorder="1" applyAlignment="1">
      <alignment horizontal="center" vertical="center" shrinkToFit="1"/>
    </xf>
    <xf numFmtId="0" fontId="30" fillId="0" borderId="77" xfId="0" applyFont="1" applyBorder="1" applyAlignment="1">
      <alignment horizontal="center" vertical="center" shrinkToFit="1"/>
    </xf>
    <xf numFmtId="0" fontId="30" fillId="0" borderId="78" xfId="0" applyFont="1" applyBorder="1" applyAlignment="1">
      <alignment horizontal="center" vertical="center" shrinkToFit="1"/>
    </xf>
    <xf numFmtId="0" fontId="30" fillId="0" borderId="79" xfId="0" applyFont="1" applyBorder="1" applyAlignment="1">
      <alignment horizontal="center" vertical="center" shrinkToFit="1"/>
    </xf>
    <xf numFmtId="0" fontId="30" fillId="0" borderId="80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20" fontId="30" fillId="0" borderId="75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4" xfId="0" applyFont="1" applyFill="1" applyBorder="1" applyAlignment="1" quotePrefix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82" xfId="0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29" fillId="0" borderId="84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56" fontId="29" fillId="0" borderId="14" xfId="0" applyNumberFormat="1" applyFont="1" applyFill="1" applyBorder="1" applyAlignment="1" quotePrefix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合計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76200</xdr:colOff>
      <xdr:row>1</xdr:row>
      <xdr:rowOff>133350</xdr:rowOff>
    </xdr:from>
    <xdr:ext cx="3695700" cy="647700"/>
    <xdr:sp>
      <xdr:nvSpPr>
        <xdr:cNvPr id="1" name="テキスト ボックス 5"/>
        <xdr:cNvSpPr txBox="1">
          <a:spLocks noChangeArrowheads="1"/>
        </xdr:cNvSpPr>
      </xdr:nvSpPr>
      <xdr:spPr>
        <a:xfrm>
          <a:off x="2276475" y="314325"/>
          <a:ext cx="3695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予選リーグ勝敗表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7</xdr:row>
      <xdr:rowOff>66675</xdr:rowOff>
    </xdr:from>
    <xdr:to>
      <xdr:col>12</xdr:col>
      <xdr:colOff>200025</xdr:colOff>
      <xdr:row>11</xdr:row>
      <xdr:rowOff>57150</xdr:rowOff>
    </xdr:to>
    <xdr:pic>
      <xdr:nvPicPr>
        <xdr:cNvPr id="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895475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285750</xdr:colOff>
      <xdr:row>21</xdr:row>
      <xdr:rowOff>219075</xdr:rowOff>
    </xdr:from>
    <xdr:to>
      <xdr:col>43</xdr:col>
      <xdr:colOff>104775</xdr:colOff>
      <xdr:row>32</xdr:row>
      <xdr:rowOff>133350</xdr:rowOff>
    </xdr:to>
    <xdr:pic>
      <xdr:nvPicPr>
        <xdr:cNvPr id="2" name="図 20" descr="img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5715000"/>
          <a:ext cx="29622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zoomScale="85" zoomScaleNormal="85" workbookViewId="0" topLeftCell="A22">
      <selection activeCell="AE36" sqref="AE36"/>
    </sheetView>
  </sheetViews>
  <sheetFormatPr defaultColWidth="13.00390625" defaultRowHeight="13.5"/>
  <cols>
    <col min="1" max="1" width="4.125" style="4" customWidth="1"/>
    <col min="2" max="3" width="4.125" style="1" customWidth="1"/>
    <col min="4" max="47" width="4.125" style="4" customWidth="1"/>
    <col min="48" max="16384" width="13.00390625" style="4" customWidth="1"/>
  </cols>
  <sheetData>
    <row r="1" spans="1:48" ht="48" customHeight="1">
      <c r="A1" s="196" t="s">
        <v>64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V1" s="50">
        <v>0.027777777777777776</v>
      </c>
    </row>
    <row r="2" spans="1:48" ht="19.5" customHeight="1">
      <c r="A2" s="188" t="s">
        <v>65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V2" s="50"/>
    </row>
    <row r="3" spans="2:3" ht="21.75" customHeight="1">
      <c r="B3" s="4"/>
      <c r="C3" s="4"/>
    </row>
    <row r="4" spans="6:21" ht="21.75" customHeight="1">
      <c r="F4" s="105" t="s">
        <v>66</v>
      </c>
      <c r="G4" s="106"/>
      <c r="H4" s="106"/>
      <c r="I4" s="107"/>
      <c r="J4" s="105">
        <v>1</v>
      </c>
      <c r="K4" s="106"/>
      <c r="L4" s="106"/>
      <c r="M4" s="107"/>
      <c r="N4" s="105">
        <v>2</v>
      </c>
      <c r="O4" s="106"/>
      <c r="P4" s="106"/>
      <c r="Q4" s="107"/>
      <c r="R4" s="105">
        <v>3</v>
      </c>
      <c r="S4" s="106"/>
      <c r="T4" s="106"/>
      <c r="U4" s="107"/>
    </row>
    <row r="5" spans="2:27" ht="21.75" customHeight="1">
      <c r="B5" s="26"/>
      <c r="D5" s="33"/>
      <c r="E5" s="33"/>
      <c r="F5" s="95" t="s">
        <v>37</v>
      </c>
      <c r="G5" s="96"/>
      <c r="H5" s="96"/>
      <c r="I5" s="97"/>
      <c r="J5" s="89" t="s">
        <v>40</v>
      </c>
      <c r="K5" s="90"/>
      <c r="L5" s="90"/>
      <c r="M5" s="91"/>
      <c r="N5" s="89" t="s">
        <v>48</v>
      </c>
      <c r="O5" s="90"/>
      <c r="P5" s="90"/>
      <c r="Q5" s="91"/>
      <c r="R5" s="89" t="s">
        <v>67</v>
      </c>
      <c r="S5" s="90"/>
      <c r="T5" s="90"/>
      <c r="U5" s="91"/>
      <c r="W5" s="6"/>
      <c r="AA5" s="8"/>
    </row>
    <row r="6" spans="1:23" ht="21.75" customHeight="1">
      <c r="A6" s="6"/>
      <c r="B6" s="3"/>
      <c r="C6" s="3"/>
      <c r="D6" s="33"/>
      <c r="E6" s="33"/>
      <c r="F6" s="98"/>
      <c r="G6" s="99"/>
      <c r="H6" s="99"/>
      <c r="I6" s="100"/>
      <c r="J6" s="92"/>
      <c r="K6" s="93"/>
      <c r="L6" s="93"/>
      <c r="M6" s="94"/>
      <c r="N6" s="92"/>
      <c r="O6" s="93"/>
      <c r="P6" s="93"/>
      <c r="Q6" s="94"/>
      <c r="R6" s="92"/>
      <c r="S6" s="93"/>
      <c r="T6" s="93"/>
      <c r="U6" s="94"/>
      <c r="W6" s="6"/>
    </row>
    <row r="7" spans="4:23" ht="21.75" customHeight="1">
      <c r="D7" s="33"/>
      <c r="E7" s="33"/>
      <c r="F7" s="95" t="s">
        <v>55</v>
      </c>
      <c r="G7" s="96"/>
      <c r="H7" s="96"/>
      <c r="I7" s="97"/>
      <c r="J7" s="89" t="s">
        <v>47</v>
      </c>
      <c r="K7" s="90"/>
      <c r="L7" s="90"/>
      <c r="M7" s="91"/>
      <c r="N7" s="89" t="s">
        <v>38</v>
      </c>
      <c r="O7" s="90"/>
      <c r="P7" s="90"/>
      <c r="Q7" s="91"/>
      <c r="R7" s="89" t="s">
        <v>43</v>
      </c>
      <c r="S7" s="90"/>
      <c r="T7" s="90"/>
      <c r="U7" s="91"/>
      <c r="W7" s="6"/>
    </row>
    <row r="8" spans="4:23" ht="21.75" customHeight="1">
      <c r="D8" s="33"/>
      <c r="E8" s="33"/>
      <c r="F8" s="98"/>
      <c r="G8" s="99"/>
      <c r="H8" s="99"/>
      <c r="I8" s="100"/>
      <c r="J8" s="92"/>
      <c r="K8" s="93"/>
      <c r="L8" s="93"/>
      <c r="M8" s="94"/>
      <c r="N8" s="92"/>
      <c r="O8" s="93"/>
      <c r="P8" s="93"/>
      <c r="Q8" s="94"/>
      <c r="R8" s="92"/>
      <c r="S8" s="93"/>
      <c r="T8" s="93"/>
      <c r="U8" s="94"/>
      <c r="W8" s="6"/>
    </row>
    <row r="9" spans="4:23" ht="21.75" customHeight="1">
      <c r="D9" s="33"/>
      <c r="E9" s="33"/>
      <c r="F9" s="95" t="s">
        <v>56</v>
      </c>
      <c r="G9" s="96"/>
      <c r="H9" s="96"/>
      <c r="I9" s="97"/>
      <c r="J9" s="89" t="s">
        <v>44</v>
      </c>
      <c r="K9" s="90"/>
      <c r="L9" s="90"/>
      <c r="M9" s="91"/>
      <c r="N9" s="89" t="s">
        <v>41</v>
      </c>
      <c r="O9" s="90"/>
      <c r="P9" s="90"/>
      <c r="Q9" s="91"/>
      <c r="R9" s="89" t="s">
        <v>45</v>
      </c>
      <c r="S9" s="90"/>
      <c r="T9" s="90"/>
      <c r="U9" s="91"/>
      <c r="W9" s="6"/>
    </row>
    <row r="10" spans="4:23" ht="21.75" customHeight="1">
      <c r="D10" s="33"/>
      <c r="E10" s="33"/>
      <c r="F10" s="98"/>
      <c r="G10" s="99"/>
      <c r="H10" s="99"/>
      <c r="I10" s="100"/>
      <c r="J10" s="92"/>
      <c r="K10" s="93"/>
      <c r="L10" s="93"/>
      <c r="M10" s="94"/>
      <c r="N10" s="92"/>
      <c r="O10" s="93"/>
      <c r="P10" s="93"/>
      <c r="Q10" s="94"/>
      <c r="R10" s="92"/>
      <c r="S10" s="93"/>
      <c r="T10" s="93"/>
      <c r="U10" s="94"/>
      <c r="W10" s="6"/>
    </row>
    <row r="11" spans="4:23" ht="21.75" customHeight="1">
      <c r="D11" s="33"/>
      <c r="E11" s="33"/>
      <c r="F11" s="95" t="s">
        <v>57</v>
      </c>
      <c r="G11" s="96"/>
      <c r="H11" s="96"/>
      <c r="I11" s="97"/>
      <c r="J11" s="89" t="s">
        <v>42</v>
      </c>
      <c r="K11" s="90"/>
      <c r="L11" s="90"/>
      <c r="M11" s="91"/>
      <c r="N11" s="89" t="s">
        <v>39</v>
      </c>
      <c r="O11" s="90"/>
      <c r="P11" s="90"/>
      <c r="Q11" s="91"/>
      <c r="R11" s="89" t="s">
        <v>46</v>
      </c>
      <c r="S11" s="90"/>
      <c r="T11" s="90"/>
      <c r="U11" s="91"/>
      <c r="W11" s="6"/>
    </row>
    <row r="12" spans="6:21" ht="21" customHeight="1">
      <c r="F12" s="98"/>
      <c r="G12" s="99"/>
      <c r="H12" s="99"/>
      <c r="I12" s="100"/>
      <c r="J12" s="92"/>
      <c r="K12" s="93"/>
      <c r="L12" s="93"/>
      <c r="M12" s="94"/>
      <c r="N12" s="92"/>
      <c r="O12" s="93"/>
      <c r="P12" s="93"/>
      <c r="Q12" s="94"/>
      <c r="R12" s="92"/>
      <c r="S12" s="93"/>
      <c r="T12" s="93"/>
      <c r="U12" s="94"/>
    </row>
    <row r="13" spans="10:21" ht="21" customHeight="1"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6" ht="21" customHeight="1" thickBot="1">
      <c r="A14" s="39" t="s">
        <v>24</v>
      </c>
      <c r="B14" s="40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21" customHeight="1">
      <c r="A15" s="42"/>
      <c r="B15" s="199" t="s">
        <v>10</v>
      </c>
      <c r="C15" s="145"/>
      <c r="D15" s="200"/>
      <c r="E15" s="197" t="s">
        <v>12</v>
      </c>
      <c r="F15" s="145"/>
      <c r="G15" s="145"/>
      <c r="H15" s="145"/>
      <c r="I15" s="145"/>
      <c r="J15" s="145"/>
      <c r="K15" s="145"/>
      <c r="L15" s="145"/>
      <c r="M15" s="145"/>
      <c r="N15" s="190" t="s">
        <v>1</v>
      </c>
      <c r="O15" s="191"/>
      <c r="P15" s="145" t="s">
        <v>25</v>
      </c>
      <c r="Q15" s="145"/>
      <c r="R15" s="145"/>
      <c r="S15" s="145"/>
      <c r="T15" s="145"/>
      <c r="U15" s="145"/>
      <c r="V15" s="145"/>
      <c r="W15" s="145"/>
      <c r="X15" s="145"/>
      <c r="Y15" s="190" t="s">
        <v>1</v>
      </c>
      <c r="Z15" s="191"/>
    </row>
    <row r="16" spans="1:26" ht="21" customHeight="1" thickBot="1">
      <c r="A16" s="43"/>
      <c r="B16" s="201"/>
      <c r="C16" s="146"/>
      <c r="D16" s="202"/>
      <c r="E16" s="198"/>
      <c r="F16" s="146"/>
      <c r="G16" s="146"/>
      <c r="H16" s="146"/>
      <c r="I16" s="146"/>
      <c r="J16" s="146"/>
      <c r="K16" s="146"/>
      <c r="L16" s="146"/>
      <c r="M16" s="146"/>
      <c r="N16" s="192"/>
      <c r="O16" s="193"/>
      <c r="P16" s="146"/>
      <c r="Q16" s="146"/>
      <c r="R16" s="146"/>
      <c r="S16" s="146"/>
      <c r="T16" s="146"/>
      <c r="U16" s="146"/>
      <c r="V16" s="146"/>
      <c r="W16" s="146"/>
      <c r="X16" s="146"/>
      <c r="Y16" s="192"/>
      <c r="Z16" s="193"/>
    </row>
    <row r="17" spans="1:26" ht="21" customHeight="1" thickTop="1">
      <c r="A17" s="185" t="s">
        <v>2</v>
      </c>
      <c r="B17" s="203">
        <v>0.3541666666666667</v>
      </c>
      <c r="C17" s="204"/>
      <c r="D17" s="204"/>
      <c r="E17" s="137" t="str">
        <f>+J11</f>
        <v>豊前</v>
      </c>
      <c r="F17" s="134"/>
      <c r="G17" s="134">
        <f>+H17+H18</f>
        <v>3</v>
      </c>
      <c r="H17" s="53">
        <v>2</v>
      </c>
      <c r="I17" s="52" t="s">
        <v>11</v>
      </c>
      <c r="J17" s="58">
        <v>0</v>
      </c>
      <c r="K17" s="134">
        <f>+J17+J18</f>
        <v>1</v>
      </c>
      <c r="L17" s="134" t="str">
        <f>+N11</f>
        <v>稗田</v>
      </c>
      <c r="M17" s="135"/>
      <c r="N17" s="132" t="s">
        <v>22</v>
      </c>
      <c r="O17" s="133"/>
      <c r="P17" s="137" t="str">
        <f>+J9</f>
        <v>直方</v>
      </c>
      <c r="Q17" s="134"/>
      <c r="R17" s="134">
        <f>+S17+S18</f>
        <v>3</v>
      </c>
      <c r="S17" s="63">
        <v>3</v>
      </c>
      <c r="T17" s="63" t="s">
        <v>3</v>
      </c>
      <c r="U17" s="63">
        <v>0</v>
      </c>
      <c r="V17" s="134">
        <f>+U17+U18</f>
        <v>0</v>
      </c>
      <c r="W17" s="134" t="str">
        <f>+N9</f>
        <v>犀川</v>
      </c>
      <c r="X17" s="135"/>
      <c r="Y17" s="144" t="s">
        <v>22</v>
      </c>
      <c r="Z17" s="119"/>
    </row>
    <row r="18" spans="1:26" ht="21" customHeight="1">
      <c r="A18" s="184"/>
      <c r="B18" s="177"/>
      <c r="C18" s="178"/>
      <c r="D18" s="178"/>
      <c r="E18" s="138"/>
      <c r="F18" s="126"/>
      <c r="G18" s="125"/>
      <c r="H18" s="55">
        <v>1</v>
      </c>
      <c r="I18" s="54" t="s">
        <v>11</v>
      </c>
      <c r="J18" s="54">
        <v>1</v>
      </c>
      <c r="K18" s="125"/>
      <c r="L18" s="126"/>
      <c r="M18" s="136"/>
      <c r="N18" s="141" t="s">
        <v>23</v>
      </c>
      <c r="O18" s="142"/>
      <c r="P18" s="138"/>
      <c r="Q18" s="126"/>
      <c r="R18" s="125"/>
      <c r="S18" s="64">
        <v>0</v>
      </c>
      <c r="T18" s="64" t="s">
        <v>3</v>
      </c>
      <c r="U18" s="64">
        <v>0</v>
      </c>
      <c r="V18" s="125"/>
      <c r="W18" s="126"/>
      <c r="X18" s="136"/>
      <c r="Y18" s="147" t="s">
        <v>23</v>
      </c>
      <c r="Z18" s="121"/>
    </row>
    <row r="19" spans="1:26" ht="21" customHeight="1">
      <c r="A19" s="183" t="s">
        <v>4</v>
      </c>
      <c r="B19" s="175">
        <f>B17+$AV$1</f>
        <v>0.3819444444444445</v>
      </c>
      <c r="C19" s="176"/>
      <c r="D19" s="176"/>
      <c r="E19" s="139" t="str">
        <f>+J5</f>
        <v>槻田</v>
      </c>
      <c r="F19" s="140"/>
      <c r="G19" s="124">
        <f>+H19+H20</f>
        <v>1</v>
      </c>
      <c r="H19" s="57">
        <v>1</v>
      </c>
      <c r="I19" s="56" t="s">
        <v>11</v>
      </c>
      <c r="J19" s="59">
        <v>0</v>
      </c>
      <c r="K19" s="124">
        <f>+J19+J20</f>
        <v>1</v>
      </c>
      <c r="L19" s="140" t="str">
        <f>+N5</f>
        <v>とよつ</v>
      </c>
      <c r="M19" s="143"/>
      <c r="N19" s="132" t="s">
        <v>22</v>
      </c>
      <c r="O19" s="133"/>
      <c r="P19" s="139" t="str">
        <f>+J7</f>
        <v>椎田</v>
      </c>
      <c r="Q19" s="140"/>
      <c r="R19" s="124">
        <f>+S19+S20</f>
        <v>1</v>
      </c>
      <c r="S19" s="65">
        <v>0</v>
      </c>
      <c r="T19" s="65" t="s">
        <v>3</v>
      </c>
      <c r="U19" s="65">
        <v>0</v>
      </c>
      <c r="V19" s="124">
        <f>+U19+U20</f>
        <v>2</v>
      </c>
      <c r="W19" s="140" t="str">
        <f>+N7</f>
        <v>行橋</v>
      </c>
      <c r="X19" s="143"/>
      <c r="Y19" s="144" t="s">
        <v>22</v>
      </c>
      <c r="Z19" s="119"/>
    </row>
    <row r="20" spans="1:26" ht="21" customHeight="1">
      <c r="A20" s="184"/>
      <c r="B20" s="177"/>
      <c r="C20" s="178"/>
      <c r="D20" s="178"/>
      <c r="E20" s="138"/>
      <c r="F20" s="126"/>
      <c r="G20" s="125"/>
      <c r="H20" s="60">
        <v>0</v>
      </c>
      <c r="I20" s="54" t="s">
        <v>27</v>
      </c>
      <c r="J20" s="54">
        <v>1</v>
      </c>
      <c r="K20" s="125"/>
      <c r="L20" s="126"/>
      <c r="M20" s="136"/>
      <c r="N20" s="141" t="s">
        <v>23</v>
      </c>
      <c r="O20" s="142"/>
      <c r="P20" s="138"/>
      <c r="Q20" s="126"/>
      <c r="R20" s="125"/>
      <c r="S20" s="64">
        <v>1</v>
      </c>
      <c r="T20" s="64" t="s">
        <v>3</v>
      </c>
      <c r="U20" s="64">
        <v>2</v>
      </c>
      <c r="V20" s="125"/>
      <c r="W20" s="126"/>
      <c r="X20" s="136"/>
      <c r="Y20" s="147" t="s">
        <v>23</v>
      </c>
      <c r="Z20" s="121"/>
    </row>
    <row r="21" spans="1:26" ht="21" customHeight="1">
      <c r="A21" s="183" t="s">
        <v>5</v>
      </c>
      <c r="B21" s="175">
        <f>B19+$AV$1</f>
        <v>0.40972222222222227</v>
      </c>
      <c r="C21" s="176"/>
      <c r="D21" s="176"/>
      <c r="E21" s="139" t="str">
        <f>+N11</f>
        <v>稗田</v>
      </c>
      <c r="F21" s="140"/>
      <c r="G21" s="124">
        <f>+H21+H22</f>
        <v>0</v>
      </c>
      <c r="H21" s="61">
        <v>0</v>
      </c>
      <c r="I21" s="56" t="s">
        <v>11</v>
      </c>
      <c r="J21" s="59">
        <v>0</v>
      </c>
      <c r="K21" s="124">
        <f>+J21+J22</f>
        <v>0</v>
      </c>
      <c r="L21" s="140" t="str">
        <f>+R11</f>
        <v>今川</v>
      </c>
      <c r="M21" s="143"/>
      <c r="N21" s="132" t="s">
        <v>22</v>
      </c>
      <c r="O21" s="133"/>
      <c r="P21" s="139" t="str">
        <f>+N9</f>
        <v>犀川</v>
      </c>
      <c r="Q21" s="140"/>
      <c r="R21" s="124">
        <f>+S21+S22</f>
        <v>0</v>
      </c>
      <c r="S21" s="65">
        <v>0</v>
      </c>
      <c r="T21" s="65" t="s">
        <v>3</v>
      </c>
      <c r="U21" s="65">
        <v>9</v>
      </c>
      <c r="V21" s="124">
        <f>+U21+U22</f>
        <v>11</v>
      </c>
      <c r="W21" s="140" t="str">
        <f>+R9</f>
        <v>ビゴール</v>
      </c>
      <c r="X21" s="143"/>
      <c r="Y21" s="144" t="s">
        <v>22</v>
      </c>
      <c r="Z21" s="119"/>
    </row>
    <row r="22" spans="1:26" ht="21" customHeight="1">
      <c r="A22" s="184"/>
      <c r="B22" s="177"/>
      <c r="C22" s="178"/>
      <c r="D22" s="178"/>
      <c r="E22" s="138"/>
      <c r="F22" s="126"/>
      <c r="G22" s="125"/>
      <c r="H22" s="60">
        <v>0</v>
      </c>
      <c r="I22" s="54" t="s">
        <v>27</v>
      </c>
      <c r="J22" s="62">
        <v>0</v>
      </c>
      <c r="K22" s="125"/>
      <c r="L22" s="126"/>
      <c r="M22" s="136"/>
      <c r="N22" s="141" t="s">
        <v>23</v>
      </c>
      <c r="O22" s="142"/>
      <c r="P22" s="138"/>
      <c r="Q22" s="126"/>
      <c r="R22" s="125"/>
      <c r="S22" s="64">
        <v>0</v>
      </c>
      <c r="T22" s="64" t="s">
        <v>3</v>
      </c>
      <c r="U22" s="64">
        <v>2</v>
      </c>
      <c r="V22" s="125"/>
      <c r="W22" s="126"/>
      <c r="X22" s="136"/>
      <c r="Y22" s="147" t="s">
        <v>23</v>
      </c>
      <c r="Z22" s="121"/>
    </row>
    <row r="23" spans="1:26" ht="21" customHeight="1">
      <c r="A23" s="183" t="s">
        <v>6</v>
      </c>
      <c r="B23" s="175">
        <f>B21+$AV$1</f>
        <v>0.43750000000000006</v>
      </c>
      <c r="C23" s="176"/>
      <c r="D23" s="176"/>
      <c r="E23" s="139" t="str">
        <f>+N7</f>
        <v>行橋</v>
      </c>
      <c r="F23" s="140"/>
      <c r="G23" s="124">
        <f>+H23+H24</f>
        <v>1</v>
      </c>
      <c r="H23" s="57">
        <v>1</v>
      </c>
      <c r="I23" s="56" t="s">
        <v>27</v>
      </c>
      <c r="J23" s="59">
        <v>0</v>
      </c>
      <c r="K23" s="124">
        <f>+J23+J24</f>
        <v>0</v>
      </c>
      <c r="L23" s="140" t="str">
        <f>+R7</f>
        <v>苅田</v>
      </c>
      <c r="M23" s="143"/>
      <c r="N23" s="132" t="s">
        <v>22</v>
      </c>
      <c r="O23" s="133"/>
      <c r="P23" s="139" t="str">
        <f>+N5</f>
        <v>とよつ</v>
      </c>
      <c r="Q23" s="140"/>
      <c r="R23" s="124">
        <f>+S23+S24</f>
        <v>3</v>
      </c>
      <c r="S23" s="63">
        <v>2</v>
      </c>
      <c r="T23" s="63" t="s">
        <v>3</v>
      </c>
      <c r="U23" s="63">
        <v>2</v>
      </c>
      <c r="V23" s="124">
        <f>+U23+U24</f>
        <v>4</v>
      </c>
      <c r="W23" s="140" t="str">
        <f>+R5</f>
        <v>三毛門</v>
      </c>
      <c r="X23" s="143"/>
      <c r="Y23" s="144" t="s">
        <v>22</v>
      </c>
      <c r="Z23" s="119"/>
    </row>
    <row r="24" spans="1:26" ht="21" customHeight="1">
      <c r="A24" s="184"/>
      <c r="B24" s="177"/>
      <c r="C24" s="178"/>
      <c r="D24" s="178"/>
      <c r="E24" s="138"/>
      <c r="F24" s="126"/>
      <c r="G24" s="125"/>
      <c r="H24" s="60">
        <v>0</v>
      </c>
      <c r="I24" s="54" t="s">
        <v>11</v>
      </c>
      <c r="J24" s="62">
        <v>0</v>
      </c>
      <c r="K24" s="125"/>
      <c r="L24" s="126"/>
      <c r="M24" s="136"/>
      <c r="N24" s="141" t="s">
        <v>23</v>
      </c>
      <c r="O24" s="142"/>
      <c r="P24" s="138"/>
      <c r="Q24" s="126"/>
      <c r="R24" s="125"/>
      <c r="S24" s="63">
        <v>1</v>
      </c>
      <c r="T24" s="63" t="s">
        <v>3</v>
      </c>
      <c r="U24" s="63">
        <v>2</v>
      </c>
      <c r="V24" s="125"/>
      <c r="W24" s="126"/>
      <c r="X24" s="136"/>
      <c r="Y24" s="147" t="s">
        <v>23</v>
      </c>
      <c r="Z24" s="121"/>
    </row>
    <row r="25" spans="1:26" ht="21" customHeight="1">
      <c r="A25" s="183" t="s">
        <v>7</v>
      </c>
      <c r="B25" s="175">
        <f>B23+$AV$1</f>
        <v>0.46527777777777785</v>
      </c>
      <c r="C25" s="176"/>
      <c r="D25" s="176"/>
      <c r="E25" s="139" t="str">
        <f>+J11</f>
        <v>豊前</v>
      </c>
      <c r="F25" s="140"/>
      <c r="G25" s="124">
        <f>+H25+H26</f>
        <v>7</v>
      </c>
      <c r="H25" s="57">
        <v>4</v>
      </c>
      <c r="I25" s="56" t="s">
        <v>11</v>
      </c>
      <c r="J25" s="56">
        <v>0</v>
      </c>
      <c r="K25" s="124">
        <f>+J25+J26</f>
        <v>0</v>
      </c>
      <c r="L25" s="140" t="str">
        <f>+R11</f>
        <v>今川</v>
      </c>
      <c r="M25" s="143"/>
      <c r="N25" s="132" t="s">
        <v>22</v>
      </c>
      <c r="O25" s="133"/>
      <c r="P25" s="139" t="str">
        <f>+J9</f>
        <v>直方</v>
      </c>
      <c r="Q25" s="140"/>
      <c r="R25" s="124">
        <f>+S25+S26</f>
        <v>0</v>
      </c>
      <c r="S25" s="65">
        <v>0</v>
      </c>
      <c r="T25" s="65" t="s">
        <v>3</v>
      </c>
      <c r="U25" s="65">
        <v>4</v>
      </c>
      <c r="V25" s="124">
        <f>+U25+U26</f>
        <v>10</v>
      </c>
      <c r="W25" s="140" t="str">
        <f>+R9</f>
        <v>ビゴール</v>
      </c>
      <c r="X25" s="143"/>
      <c r="Y25" s="144" t="s">
        <v>22</v>
      </c>
      <c r="Z25" s="119"/>
    </row>
    <row r="26" spans="1:26" ht="21" customHeight="1">
      <c r="A26" s="184"/>
      <c r="B26" s="177"/>
      <c r="C26" s="178"/>
      <c r="D26" s="178"/>
      <c r="E26" s="138"/>
      <c r="F26" s="126"/>
      <c r="G26" s="125"/>
      <c r="H26" s="55">
        <v>3</v>
      </c>
      <c r="I26" s="54" t="s">
        <v>11</v>
      </c>
      <c r="J26" s="54">
        <v>0</v>
      </c>
      <c r="K26" s="125"/>
      <c r="L26" s="126"/>
      <c r="M26" s="136"/>
      <c r="N26" s="141" t="s">
        <v>23</v>
      </c>
      <c r="O26" s="142"/>
      <c r="P26" s="138"/>
      <c r="Q26" s="126"/>
      <c r="R26" s="125"/>
      <c r="S26" s="64">
        <v>0</v>
      </c>
      <c r="T26" s="64" t="s">
        <v>3</v>
      </c>
      <c r="U26" s="64">
        <v>6</v>
      </c>
      <c r="V26" s="125"/>
      <c r="W26" s="126"/>
      <c r="X26" s="136"/>
      <c r="Y26" s="147" t="s">
        <v>23</v>
      </c>
      <c r="Z26" s="121"/>
    </row>
    <row r="27" spans="1:26" ht="21" customHeight="1">
      <c r="A27" s="183" t="s">
        <v>0</v>
      </c>
      <c r="B27" s="175">
        <f>B25+$AV$1</f>
        <v>0.49305555555555564</v>
      </c>
      <c r="C27" s="176"/>
      <c r="D27" s="176"/>
      <c r="E27" s="139" t="str">
        <f>+J7</f>
        <v>椎田</v>
      </c>
      <c r="F27" s="140"/>
      <c r="G27" s="124">
        <f>+H27+H28</f>
        <v>1</v>
      </c>
      <c r="H27" s="57">
        <v>1</v>
      </c>
      <c r="I27" s="56" t="s">
        <v>27</v>
      </c>
      <c r="J27" s="56">
        <v>0</v>
      </c>
      <c r="K27" s="124">
        <f>+J27+J28</f>
        <v>0</v>
      </c>
      <c r="L27" s="140" t="str">
        <f>+R7</f>
        <v>苅田</v>
      </c>
      <c r="M27" s="143"/>
      <c r="N27" s="132" t="s">
        <v>22</v>
      </c>
      <c r="O27" s="133"/>
      <c r="P27" s="139" t="str">
        <f>+J5</f>
        <v>槻田</v>
      </c>
      <c r="Q27" s="140"/>
      <c r="R27" s="124">
        <f>+S27+S28</f>
        <v>1</v>
      </c>
      <c r="S27" s="66">
        <v>1</v>
      </c>
      <c r="T27" s="66" t="s">
        <v>3</v>
      </c>
      <c r="U27" s="66">
        <v>1</v>
      </c>
      <c r="V27" s="124">
        <f>+U27+U28</f>
        <v>3</v>
      </c>
      <c r="W27" s="140" t="str">
        <f>+R5</f>
        <v>三毛門</v>
      </c>
      <c r="X27" s="143"/>
      <c r="Y27" s="144" t="s">
        <v>22</v>
      </c>
      <c r="Z27" s="119"/>
    </row>
    <row r="28" spans="1:26" ht="21" customHeight="1">
      <c r="A28" s="184"/>
      <c r="B28" s="177"/>
      <c r="C28" s="178"/>
      <c r="D28" s="178"/>
      <c r="E28" s="138"/>
      <c r="F28" s="126"/>
      <c r="G28" s="126"/>
      <c r="H28" s="55">
        <v>0</v>
      </c>
      <c r="I28" s="54" t="s">
        <v>27</v>
      </c>
      <c r="J28" s="54">
        <v>0</v>
      </c>
      <c r="K28" s="126"/>
      <c r="L28" s="126"/>
      <c r="M28" s="136"/>
      <c r="N28" s="141" t="s">
        <v>23</v>
      </c>
      <c r="O28" s="142"/>
      <c r="P28" s="138"/>
      <c r="Q28" s="126"/>
      <c r="R28" s="125"/>
      <c r="S28" s="67">
        <v>0</v>
      </c>
      <c r="T28" s="67" t="s">
        <v>3</v>
      </c>
      <c r="U28" s="67">
        <v>2</v>
      </c>
      <c r="V28" s="125"/>
      <c r="W28" s="126"/>
      <c r="X28" s="136"/>
      <c r="Y28" s="147" t="s">
        <v>23</v>
      </c>
      <c r="Z28" s="121"/>
    </row>
    <row r="29" spans="1:26" ht="21" customHeight="1">
      <c r="A29" s="148" t="s">
        <v>26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50"/>
    </row>
    <row r="30" spans="1:26" ht="21" customHeight="1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50"/>
    </row>
    <row r="31" spans="1:26" ht="21" customHeight="1">
      <c r="A31" s="183" t="s">
        <v>29</v>
      </c>
      <c r="B31" s="179">
        <v>0.5833333333333334</v>
      </c>
      <c r="C31" s="180"/>
      <c r="D31" s="180"/>
      <c r="E31" s="127" t="s">
        <v>68</v>
      </c>
      <c r="F31" s="108"/>
      <c r="G31" s="108">
        <f>+H31+H32</f>
        <v>1</v>
      </c>
      <c r="H31" s="46">
        <v>0</v>
      </c>
      <c r="I31" s="35" t="s">
        <v>27</v>
      </c>
      <c r="J31" s="35">
        <v>0</v>
      </c>
      <c r="K31" s="108">
        <f>+J31+J32</f>
        <v>0</v>
      </c>
      <c r="L31" s="108" t="s">
        <v>69</v>
      </c>
      <c r="M31" s="109"/>
      <c r="N31" s="112" t="s">
        <v>18</v>
      </c>
      <c r="O31" s="113"/>
      <c r="P31" s="129" t="s">
        <v>71</v>
      </c>
      <c r="Q31" s="130"/>
      <c r="R31" s="122">
        <f>+S31+S32</f>
        <v>2</v>
      </c>
      <c r="S31" s="68">
        <v>0</v>
      </c>
      <c r="T31" s="69" t="s">
        <v>27</v>
      </c>
      <c r="U31" s="69">
        <v>2</v>
      </c>
      <c r="V31" s="108">
        <f>+U31+U32</f>
        <v>6</v>
      </c>
      <c r="W31" s="101" t="s">
        <v>46</v>
      </c>
      <c r="X31" s="102"/>
      <c r="Y31" s="112" t="s">
        <v>19</v>
      </c>
      <c r="Z31" s="113"/>
    </row>
    <row r="32" spans="1:26" ht="20.25" customHeight="1">
      <c r="A32" s="184"/>
      <c r="B32" s="181"/>
      <c r="C32" s="182"/>
      <c r="D32" s="182"/>
      <c r="E32" s="128"/>
      <c r="F32" s="110"/>
      <c r="G32" s="110"/>
      <c r="H32" s="45">
        <v>1</v>
      </c>
      <c r="I32" s="36" t="s">
        <v>27</v>
      </c>
      <c r="J32" s="36">
        <v>0</v>
      </c>
      <c r="K32" s="110"/>
      <c r="L32" s="110"/>
      <c r="M32" s="111"/>
      <c r="N32" s="116"/>
      <c r="O32" s="117"/>
      <c r="P32" s="131"/>
      <c r="Q32" s="123"/>
      <c r="R32" s="123"/>
      <c r="S32" s="70">
        <v>2</v>
      </c>
      <c r="T32" s="71" t="s">
        <v>27</v>
      </c>
      <c r="U32" s="71">
        <v>4</v>
      </c>
      <c r="V32" s="110"/>
      <c r="W32" s="103"/>
      <c r="X32" s="104"/>
      <c r="Y32" s="116"/>
      <c r="Z32" s="117"/>
    </row>
    <row r="33" spans="1:30" ht="20.25" customHeight="1">
      <c r="A33" s="183" t="s">
        <v>30</v>
      </c>
      <c r="B33" s="179">
        <f>+B31+$AV$1</f>
        <v>0.6111111111111112</v>
      </c>
      <c r="C33" s="180"/>
      <c r="D33" s="180"/>
      <c r="E33" s="127" t="s">
        <v>48</v>
      </c>
      <c r="F33" s="108"/>
      <c r="G33" s="108">
        <f>+H33+H34</f>
        <v>2</v>
      </c>
      <c r="H33" s="46">
        <v>2</v>
      </c>
      <c r="I33" s="35" t="s">
        <v>27</v>
      </c>
      <c r="J33" s="35">
        <v>1</v>
      </c>
      <c r="K33" s="108">
        <f>+J33+J34</f>
        <v>1</v>
      </c>
      <c r="L33" s="108" t="s">
        <v>47</v>
      </c>
      <c r="M33" s="109"/>
      <c r="N33" s="112" t="s">
        <v>58</v>
      </c>
      <c r="O33" s="113"/>
      <c r="P33" s="129" t="s">
        <v>72</v>
      </c>
      <c r="Q33" s="130"/>
      <c r="R33" s="122">
        <f>+S33+S34</f>
        <v>1</v>
      </c>
      <c r="S33" s="68">
        <v>0</v>
      </c>
      <c r="T33" s="69" t="s">
        <v>27</v>
      </c>
      <c r="U33" s="72">
        <v>3</v>
      </c>
      <c r="V33" s="108">
        <f>+U33+U34</f>
        <v>6</v>
      </c>
      <c r="W33" s="101" t="s">
        <v>39</v>
      </c>
      <c r="X33" s="102"/>
      <c r="Y33" s="112" t="s">
        <v>59</v>
      </c>
      <c r="Z33" s="113"/>
      <c r="AA33" s="24"/>
      <c r="AB33" s="25"/>
      <c r="AC33" s="25"/>
      <c r="AD33" s="25"/>
    </row>
    <row r="34" spans="1:30" ht="20.25" customHeight="1">
      <c r="A34" s="184"/>
      <c r="B34" s="181"/>
      <c r="C34" s="182"/>
      <c r="D34" s="182"/>
      <c r="E34" s="128"/>
      <c r="F34" s="110"/>
      <c r="G34" s="110"/>
      <c r="H34" s="45">
        <v>0</v>
      </c>
      <c r="I34" s="36" t="s">
        <v>27</v>
      </c>
      <c r="J34" s="36">
        <v>0</v>
      </c>
      <c r="K34" s="110"/>
      <c r="L34" s="110"/>
      <c r="M34" s="111"/>
      <c r="N34" s="116"/>
      <c r="O34" s="117"/>
      <c r="P34" s="131"/>
      <c r="Q34" s="123"/>
      <c r="R34" s="123"/>
      <c r="S34" s="73">
        <v>1</v>
      </c>
      <c r="T34" s="71" t="s">
        <v>27</v>
      </c>
      <c r="U34" s="72">
        <v>3</v>
      </c>
      <c r="V34" s="110"/>
      <c r="W34" s="103"/>
      <c r="X34" s="104"/>
      <c r="Y34" s="116"/>
      <c r="Z34" s="117"/>
      <c r="AA34" s="24"/>
      <c r="AB34" s="25"/>
      <c r="AC34" s="25"/>
      <c r="AD34" s="25"/>
    </row>
    <row r="35" spans="1:30" ht="20.25" customHeight="1">
      <c r="A35" s="183" t="s">
        <v>31</v>
      </c>
      <c r="B35" s="179">
        <f>+B33+$AV$1</f>
        <v>0.638888888888889</v>
      </c>
      <c r="C35" s="180"/>
      <c r="D35" s="180"/>
      <c r="E35" s="127" t="s">
        <v>67</v>
      </c>
      <c r="F35" s="108"/>
      <c r="G35" s="108">
        <f>+H35+H36</f>
        <v>2</v>
      </c>
      <c r="H35" s="46">
        <v>1</v>
      </c>
      <c r="I35" s="35" t="s">
        <v>27</v>
      </c>
      <c r="J35" s="35">
        <v>0</v>
      </c>
      <c r="K35" s="108">
        <f>+J35+J36</f>
        <v>0</v>
      </c>
      <c r="L35" s="108" t="s">
        <v>38</v>
      </c>
      <c r="M35" s="109"/>
      <c r="N35" s="118" t="s">
        <v>60</v>
      </c>
      <c r="O35" s="119"/>
      <c r="P35" s="129" t="s">
        <v>45</v>
      </c>
      <c r="Q35" s="130"/>
      <c r="R35" s="122">
        <f>+S35+S36</f>
        <v>3</v>
      </c>
      <c r="S35" s="68">
        <v>1</v>
      </c>
      <c r="T35" s="69" t="s">
        <v>27</v>
      </c>
      <c r="U35" s="69">
        <v>0</v>
      </c>
      <c r="V35" s="108">
        <f>+U35+U36</f>
        <v>0</v>
      </c>
      <c r="W35" s="101" t="s">
        <v>42</v>
      </c>
      <c r="X35" s="102"/>
      <c r="Y35" s="118" t="s">
        <v>61</v>
      </c>
      <c r="Z35" s="119"/>
      <c r="AA35" s="24"/>
      <c r="AB35" s="25"/>
      <c r="AC35" s="25"/>
      <c r="AD35" s="25"/>
    </row>
    <row r="36" spans="1:30" ht="20.25" customHeight="1">
      <c r="A36" s="184"/>
      <c r="B36" s="181"/>
      <c r="C36" s="182"/>
      <c r="D36" s="182"/>
      <c r="E36" s="128"/>
      <c r="F36" s="110"/>
      <c r="G36" s="110"/>
      <c r="H36" s="45">
        <v>1</v>
      </c>
      <c r="I36" s="36" t="s">
        <v>27</v>
      </c>
      <c r="J36" s="36">
        <v>0</v>
      </c>
      <c r="K36" s="110"/>
      <c r="L36" s="110"/>
      <c r="M36" s="111"/>
      <c r="N36" s="120"/>
      <c r="O36" s="121"/>
      <c r="P36" s="131"/>
      <c r="Q36" s="123"/>
      <c r="R36" s="123"/>
      <c r="S36" s="73">
        <v>2</v>
      </c>
      <c r="T36" s="71" t="s">
        <v>27</v>
      </c>
      <c r="U36" s="71">
        <v>0</v>
      </c>
      <c r="V36" s="110"/>
      <c r="W36" s="103"/>
      <c r="X36" s="104"/>
      <c r="Y36" s="120"/>
      <c r="Z36" s="121"/>
      <c r="AA36" s="24"/>
      <c r="AB36" s="25"/>
      <c r="AC36" s="25"/>
      <c r="AD36" s="25"/>
    </row>
    <row r="37" spans="1:30" ht="20.25" customHeight="1">
      <c r="A37" s="183" t="s">
        <v>8</v>
      </c>
      <c r="B37" s="179">
        <f>+B35+$AV$1</f>
        <v>0.6666666666666667</v>
      </c>
      <c r="C37" s="180"/>
      <c r="D37" s="180"/>
      <c r="E37" s="127" t="s">
        <v>68</v>
      </c>
      <c r="F37" s="108"/>
      <c r="G37" s="108">
        <f>+H37+H38</f>
        <v>0</v>
      </c>
      <c r="H37" s="46">
        <v>0</v>
      </c>
      <c r="I37" s="35" t="s">
        <v>27</v>
      </c>
      <c r="J37" s="35">
        <v>1</v>
      </c>
      <c r="K37" s="108">
        <f>+J37+J38</f>
        <v>1</v>
      </c>
      <c r="L37" s="108" t="s">
        <v>70</v>
      </c>
      <c r="M37" s="109"/>
      <c r="N37" s="112" t="s">
        <v>62</v>
      </c>
      <c r="O37" s="113"/>
      <c r="P37" s="129" t="s">
        <v>48</v>
      </c>
      <c r="Q37" s="130"/>
      <c r="R37" s="122">
        <f>+S37+S38</f>
        <v>0</v>
      </c>
      <c r="S37" s="74"/>
      <c r="T37" s="69" t="s">
        <v>27</v>
      </c>
      <c r="U37" s="88"/>
      <c r="V37" s="108">
        <v>3</v>
      </c>
      <c r="W37" s="101" t="s">
        <v>39</v>
      </c>
      <c r="X37" s="102"/>
      <c r="Y37" s="112" t="s">
        <v>63</v>
      </c>
      <c r="Z37" s="113"/>
      <c r="AA37" s="24"/>
      <c r="AB37" s="25"/>
      <c r="AC37" s="25"/>
      <c r="AD37" s="25"/>
    </row>
    <row r="38" spans="1:30" ht="20.25" customHeight="1">
      <c r="A38" s="185"/>
      <c r="B38" s="186"/>
      <c r="C38" s="187"/>
      <c r="D38" s="187"/>
      <c r="E38" s="128"/>
      <c r="F38" s="110"/>
      <c r="G38" s="110"/>
      <c r="H38" s="45">
        <v>0</v>
      </c>
      <c r="I38" s="36" t="s">
        <v>27</v>
      </c>
      <c r="J38" s="36">
        <v>0</v>
      </c>
      <c r="K38" s="110"/>
      <c r="L38" s="110"/>
      <c r="M38" s="111"/>
      <c r="N38" s="114"/>
      <c r="O38" s="115"/>
      <c r="P38" s="131"/>
      <c r="Q38" s="123"/>
      <c r="R38" s="123"/>
      <c r="S38" s="75"/>
      <c r="T38" s="71" t="s">
        <v>27</v>
      </c>
      <c r="U38" s="88"/>
      <c r="V38" s="110"/>
      <c r="W38" s="103"/>
      <c r="X38" s="104"/>
      <c r="Y38" s="114"/>
      <c r="Z38" s="115"/>
      <c r="AA38" s="24"/>
      <c r="AB38" s="25"/>
      <c r="AC38" s="25"/>
      <c r="AD38" s="25"/>
    </row>
    <row r="39" spans="1:30" ht="20.25" customHeight="1">
      <c r="A39" s="194" t="s">
        <v>9</v>
      </c>
      <c r="B39" s="171">
        <f>+B37+$AV$1</f>
        <v>0.6944444444444445</v>
      </c>
      <c r="C39" s="171"/>
      <c r="D39" s="172"/>
      <c r="E39" s="127" t="s">
        <v>67</v>
      </c>
      <c r="F39" s="108"/>
      <c r="G39" s="108">
        <f>+H39+H40</f>
        <v>1</v>
      </c>
      <c r="H39" s="46">
        <v>1</v>
      </c>
      <c r="I39" s="35" t="s">
        <v>27</v>
      </c>
      <c r="J39" s="35">
        <v>5</v>
      </c>
      <c r="K39" s="108">
        <f>+J39+J40</f>
        <v>10</v>
      </c>
      <c r="L39" s="108" t="s">
        <v>45</v>
      </c>
      <c r="M39" s="109"/>
      <c r="N39" s="155" t="s">
        <v>28</v>
      </c>
      <c r="O39" s="156"/>
      <c r="P39" s="159"/>
      <c r="Q39" s="160"/>
      <c r="R39" s="160"/>
      <c r="S39" s="160"/>
      <c r="T39" s="160"/>
      <c r="U39" s="160"/>
      <c r="V39" s="160"/>
      <c r="W39" s="160"/>
      <c r="X39" s="161"/>
      <c r="Y39" s="165"/>
      <c r="Z39" s="166"/>
      <c r="AA39" s="24"/>
      <c r="AB39" s="25"/>
      <c r="AC39" s="25"/>
      <c r="AD39" s="25"/>
    </row>
    <row r="40" spans="1:30" ht="20.25" customHeight="1" thickBot="1">
      <c r="A40" s="195"/>
      <c r="B40" s="173"/>
      <c r="C40" s="173"/>
      <c r="D40" s="174"/>
      <c r="E40" s="128"/>
      <c r="F40" s="110"/>
      <c r="G40" s="110"/>
      <c r="H40" s="47">
        <v>0</v>
      </c>
      <c r="I40" s="36" t="s">
        <v>27</v>
      </c>
      <c r="J40" s="44">
        <v>5</v>
      </c>
      <c r="K40" s="110"/>
      <c r="L40" s="169"/>
      <c r="M40" s="170"/>
      <c r="N40" s="157"/>
      <c r="O40" s="158"/>
      <c r="P40" s="162"/>
      <c r="Q40" s="163"/>
      <c r="R40" s="163"/>
      <c r="S40" s="163"/>
      <c r="T40" s="163"/>
      <c r="U40" s="163"/>
      <c r="V40" s="163"/>
      <c r="W40" s="163"/>
      <c r="X40" s="164"/>
      <c r="Y40" s="167"/>
      <c r="Z40" s="168"/>
      <c r="AA40" s="24"/>
      <c r="AB40" s="25"/>
      <c r="AC40" s="25"/>
      <c r="AD40" s="25"/>
    </row>
    <row r="41" spans="1:30" ht="20.25" customHeight="1">
      <c r="A41" s="151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24"/>
      <c r="AB41" s="25"/>
      <c r="AC41" s="25"/>
      <c r="AD41" s="25"/>
    </row>
    <row r="42" spans="1:30" ht="20.25" customHeight="1">
      <c r="A42" s="152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24"/>
      <c r="AB42" s="25"/>
      <c r="AC42" s="25"/>
      <c r="AD42" s="25"/>
    </row>
    <row r="43" spans="2:30" ht="20.25" customHeight="1">
      <c r="B43" s="17"/>
      <c r="C43" s="18"/>
      <c r="D43" s="18"/>
      <c r="E43" s="18"/>
      <c r="F43" s="18"/>
      <c r="G43" s="19"/>
      <c r="H43" s="20"/>
      <c r="I43" s="10"/>
      <c r="J43" s="10"/>
      <c r="K43" s="10"/>
      <c r="L43" s="10"/>
      <c r="M43" s="9"/>
      <c r="N43" s="21"/>
      <c r="O43" s="22"/>
      <c r="P43" s="17"/>
      <c r="Q43" s="17"/>
      <c r="R43" s="17"/>
      <c r="S43" s="18"/>
      <c r="T43" s="18"/>
      <c r="U43" s="18"/>
      <c r="V43" s="18"/>
      <c r="W43" s="18"/>
      <c r="X43" s="18"/>
      <c r="Y43" s="10"/>
      <c r="Z43" s="9"/>
      <c r="AA43" s="24"/>
      <c r="AB43" s="25"/>
      <c r="AC43" s="25"/>
      <c r="AD43" s="25"/>
    </row>
    <row r="44" spans="2:30" ht="20.25" customHeight="1">
      <c r="B44" s="17"/>
      <c r="C44" s="18"/>
      <c r="D44" s="18"/>
      <c r="E44" s="18"/>
      <c r="F44" s="18"/>
      <c r="G44" s="19"/>
      <c r="H44" s="20"/>
      <c r="I44" s="10"/>
      <c r="J44" s="10"/>
      <c r="K44" s="10"/>
      <c r="L44" s="10"/>
      <c r="M44" s="9"/>
      <c r="N44" s="21"/>
      <c r="O44" s="22"/>
      <c r="P44" s="17"/>
      <c r="Q44" s="17"/>
      <c r="R44" s="17"/>
      <c r="S44" s="18"/>
      <c r="T44" s="18"/>
      <c r="U44" s="18"/>
      <c r="V44" s="18"/>
      <c r="W44" s="18"/>
      <c r="X44" s="18"/>
      <c r="Y44" s="10"/>
      <c r="Z44" s="9"/>
      <c r="AA44" s="24"/>
      <c r="AB44" s="25"/>
      <c r="AC44" s="25"/>
      <c r="AD44" s="25"/>
    </row>
    <row r="45" spans="2:30" ht="20.25" customHeight="1">
      <c r="B45" s="17"/>
      <c r="C45" s="18"/>
      <c r="D45" s="18"/>
      <c r="E45" s="18"/>
      <c r="F45" s="18"/>
      <c r="G45" s="19"/>
      <c r="H45" s="20"/>
      <c r="I45" s="10"/>
      <c r="J45" s="10"/>
      <c r="K45" s="10"/>
      <c r="L45" s="10"/>
      <c r="M45" s="9"/>
      <c r="N45" s="21"/>
      <c r="O45" s="22"/>
      <c r="P45" s="17"/>
      <c r="Q45" s="17"/>
      <c r="R45" s="17"/>
      <c r="S45" s="18"/>
      <c r="T45" s="18"/>
      <c r="U45" s="18"/>
      <c r="V45" s="18"/>
      <c r="W45" s="18"/>
      <c r="X45" s="18"/>
      <c r="Y45" s="10"/>
      <c r="Z45" s="9"/>
      <c r="AA45" s="24"/>
      <c r="AB45" s="25"/>
      <c r="AC45" s="25"/>
      <c r="AD45" s="25"/>
    </row>
    <row r="46" spans="2:30" ht="20.25" customHeight="1">
      <c r="B46" s="17"/>
      <c r="C46" s="18"/>
      <c r="D46" s="18"/>
      <c r="E46" s="18"/>
      <c r="F46" s="18"/>
      <c r="G46" s="19"/>
      <c r="H46" s="20"/>
      <c r="I46" s="10"/>
      <c r="J46" s="10"/>
      <c r="K46" s="10"/>
      <c r="L46" s="10"/>
      <c r="M46" s="9"/>
      <c r="N46" s="21"/>
      <c r="O46" s="22"/>
      <c r="P46" s="17"/>
      <c r="Q46" s="17"/>
      <c r="R46" s="17"/>
      <c r="S46" s="18"/>
      <c r="T46" s="18"/>
      <c r="U46" s="18"/>
      <c r="V46" s="18"/>
      <c r="W46" s="18"/>
      <c r="X46" s="18"/>
      <c r="Y46" s="10"/>
      <c r="Z46" s="9"/>
      <c r="AA46" s="24"/>
      <c r="AB46" s="25"/>
      <c r="AC46" s="25"/>
      <c r="AD46" s="25"/>
    </row>
    <row r="47" spans="2:30" ht="20.25" customHeight="1">
      <c r="B47" s="17"/>
      <c r="C47" s="18"/>
      <c r="D47" s="18"/>
      <c r="E47" s="18"/>
      <c r="F47" s="18"/>
      <c r="G47" s="19"/>
      <c r="H47" s="20"/>
      <c r="I47" s="10"/>
      <c r="J47" s="10"/>
      <c r="K47" s="10"/>
      <c r="L47" s="10"/>
      <c r="M47" s="9"/>
      <c r="N47" s="21"/>
      <c r="O47" s="22"/>
      <c r="P47" s="17"/>
      <c r="Q47" s="17"/>
      <c r="R47" s="17"/>
      <c r="S47" s="18"/>
      <c r="T47" s="18"/>
      <c r="U47" s="18"/>
      <c r="V47" s="18"/>
      <c r="W47" s="18"/>
      <c r="X47" s="18"/>
      <c r="Y47" s="10"/>
      <c r="Z47" s="9"/>
      <c r="AA47" s="24"/>
      <c r="AB47" s="25"/>
      <c r="AC47" s="25"/>
      <c r="AD47" s="25"/>
    </row>
    <row r="48" spans="2:30" s="5" customFormat="1" ht="30.75" customHeight="1">
      <c r="B48" s="17"/>
      <c r="C48" s="18"/>
      <c r="D48" s="18"/>
      <c r="E48" s="18"/>
      <c r="F48" s="18"/>
      <c r="G48" s="19"/>
      <c r="H48" s="20"/>
      <c r="I48" s="10"/>
      <c r="J48" s="10"/>
      <c r="K48" s="10"/>
      <c r="L48" s="10"/>
      <c r="M48" s="9"/>
      <c r="N48" s="21"/>
      <c r="O48" s="22"/>
      <c r="P48" s="17"/>
      <c r="Q48" s="17"/>
      <c r="R48" s="17"/>
      <c r="S48" s="18"/>
      <c r="T48" s="18"/>
      <c r="U48" s="18"/>
      <c r="V48" s="18"/>
      <c r="W48" s="18"/>
      <c r="X48" s="18"/>
      <c r="Y48" s="9"/>
      <c r="Z48" s="10"/>
      <c r="AA48" s="22"/>
      <c r="AB48" s="23"/>
      <c r="AC48" s="23"/>
      <c r="AD48" s="23"/>
    </row>
    <row r="49" spans="2:30" s="1" customFormat="1" ht="18" customHeight="1">
      <c r="B49" s="6"/>
      <c r="C49" s="2"/>
      <c r="D49" s="2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7"/>
      <c r="R49" s="7"/>
      <c r="S49" s="7"/>
      <c r="T49" s="7"/>
      <c r="U49" s="7"/>
      <c r="V49" s="7"/>
      <c r="W49" s="7"/>
      <c r="X49" s="7"/>
      <c r="Y49" s="4"/>
      <c r="Z49" s="4"/>
      <c r="AA49" s="4"/>
      <c r="AB49" s="4"/>
      <c r="AC49" s="4"/>
      <c r="AD49" s="4"/>
    </row>
    <row r="50" spans="2:15" ht="13.5">
      <c r="B50" s="3"/>
      <c r="C50" s="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</sheetData>
  <sheetProtection/>
  <mergeCells count="172">
    <mergeCell ref="A1:Z1"/>
    <mergeCell ref="N15:O16"/>
    <mergeCell ref="E15:M16"/>
    <mergeCell ref="Y24:Z24"/>
    <mergeCell ref="Y25:Z25"/>
    <mergeCell ref="A23:A24"/>
    <mergeCell ref="B15:D16"/>
    <mergeCell ref="B25:D26"/>
    <mergeCell ref="B17:D18"/>
    <mergeCell ref="B19:D20"/>
    <mergeCell ref="B37:D38"/>
    <mergeCell ref="A2:Z2"/>
    <mergeCell ref="E49:P49"/>
    <mergeCell ref="B23:D24"/>
    <mergeCell ref="Y15:Z16"/>
    <mergeCell ref="Y17:Z17"/>
    <mergeCell ref="A39:A40"/>
    <mergeCell ref="A37:A38"/>
    <mergeCell ref="A35:A36"/>
    <mergeCell ref="A33:A34"/>
    <mergeCell ref="A31:A32"/>
    <mergeCell ref="A27:A28"/>
    <mergeCell ref="A25:A26"/>
    <mergeCell ref="A21:A22"/>
    <mergeCell ref="A19:A20"/>
    <mergeCell ref="A17:A18"/>
    <mergeCell ref="B21:D22"/>
    <mergeCell ref="B27:D28"/>
    <mergeCell ref="B31:D32"/>
    <mergeCell ref="B33:D34"/>
    <mergeCell ref="B35:D36"/>
    <mergeCell ref="E25:F26"/>
    <mergeCell ref="E21:F22"/>
    <mergeCell ref="E23:F24"/>
    <mergeCell ref="E27:F28"/>
    <mergeCell ref="E31:F32"/>
    <mergeCell ref="N21:O21"/>
    <mergeCell ref="N22:O22"/>
    <mergeCell ref="L19:M20"/>
    <mergeCell ref="L27:M28"/>
    <mergeCell ref="L25:M26"/>
    <mergeCell ref="L23:M24"/>
    <mergeCell ref="L21:M22"/>
    <mergeCell ref="N28:O28"/>
    <mergeCell ref="N19:O19"/>
    <mergeCell ref="N20:O20"/>
    <mergeCell ref="A41:A42"/>
    <mergeCell ref="B41:Z42"/>
    <mergeCell ref="N39:O40"/>
    <mergeCell ref="P39:X40"/>
    <mergeCell ref="Y39:Z40"/>
    <mergeCell ref="L39:M40"/>
    <mergeCell ref="B39:D40"/>
    <mergeCell ref="K39:K40"/>
    <mergeCell ref="Y28:Z28"/>
    <mergeCell ref="A29:Z30"/>
    <mergeCell ref="L17:M18"/>
    <mergeCell ref="Y18:Z18"/>
    <mergeCell ref="W31:X32"/>
    <mergeCell ref="W33:X34"/>
    <mergeCell ref="G21:G22"/>
    <mergeCell ref="G23:G24"/>
    <mergeCell ref="G25:G26"/>
    <mergeCell ref="K19:K20"/>
    <mergeCell ref="Y27:Z27"/>
    <mergeCell ref="Y19:Z19"/>
    <mergeCell ref="Y20:Z20"/>
    <mergeCell ref="Y21:Z21"/>
    <mergeCell ref="Y22:Z22"/>
    <mergeCell ref="W19:X20"/>
    <mergeCell ref="Y26:Z26"/>
    <mergeCell ref="W27:X28"/>
    <mergeCell ref="W21:X22"/>
    <mergeCell ref="W23:X24"/>
    <mergeCell ref="L37:M38"/>
    <mergeCell ref="N23:O23"/>
    <mergeCell ref="N24:O24"/>
    <mergeCell ref="N25:O25"/>
    <mergeCell ref="N26:O26"/>
    <mergeCell ref="P21:Q22"/>
    <mergeCell ref="P23:Q24"/>
    <mergeCell ref="P25:Q26"/>
    <mergeCell ref="P27:Q28"/>
    <mergeCell ref="L33:M34"/>
    <mergeCell ref="W25:X26"/>
    <mergeCell ref="Y23:Z23"/>
    <mergeCell ref="P15:X16"/>
    <mergeCell ref="R25:R26"/>
    <mergeCell ref="P17:Q18"/>
    <mergeCell ref="R21:R22"/>
    <mergeCell ref="R23:R24"/>
    <mergeCell ref="P19:Q20"/>
    <mergeCell ref="K17:K18"/>
    <mergeCell ref="W17:X18"/>
    <mergeCell ref="E17:F18"/>
    <mergeCell ref="G17:G18"/>
    <mergeCell ref="R17:R18"/>
    <mergeCell ref="R19:R20"/>
    <mergeCell ref="E19:F20"/>
    <mergeCell ref="G19:G20"/>
    <mergeCell ref="N17:O17"/>
    <mergeCell ref="N18:O18"/>
    <mergeCell ref="R27:R28"/>
    <mergeCell ref="V17:V18"/>
    <mergeCell ref="V19:V20"/>
    <mergeCell ref="V21:V22"/>
    <mergeCell ref="V23:V24"/>
    <mergeCell ref="V25:V26"/>
    <mergeCell ref="V27:V28"/>
    <mergeCell ref="P31:Q32"/>
    <mergeCell ref="P33:Q34"/>
    <mergeCell ref="P35:Q36"/>
    <mergeCell ref="P37:Q38"/>
    <mergeCell ref="G27:G28"/>
    <mergeCell ref="K33:K34"/>
    <mergeCell ref="K35:K36"/>
    <mergeCell ref="K37:K38"/>
    <mergeCell ref="N27:O27"/>
    <mergeCell ref="L35:M36"/>
    <mergeCell ref="E33:F34"/>
    <mergeCell ref="E35:F36"/>
    <mergeCell ref="E37:F38"/>
    <mergeCell ref="E39:F40"/>
    <mergeCell ref="G33:G34"/>
    <mergeCell ref="G35:G36"/>
    <mergeCell ref="G37:G38"/>
    <mergeCell ref="G39:G40"/>
    <mergeCell ref="K21:K22"/>
    <mergeCell ref="K23:K24"/>
    <mergeCell ref="K25:K26"/>
    <mergeCell ref="K27:K28"/>
    <mergeCell ref="G31:G32"/>
    <mergeCell ref="K31:K32"/>
    <mergeCell ref="W35:X36"/>
    <mergeCell ref="R31:R32"/>
    <mergeCell ref="R33:R34"/>
    <mergeCell ref="R35:R36"/>
    <mergeCell ref="R37:R38"/>
    <mergeCell ref="V31:V32"/>
    <mergeCell ref="V33:V34"/>
    <mergeCell ref="V35:V36"/>
    <mergeCell ref="V37:V38"/>
    <mergeCell ref="R5:U6"/>
    <mergeCell ref="L31:M32"/>
    <mergeCell ref="Y37:Z38"/>
    <mergeCell ref="N37:O38"/>
    <mergeCell ref="N31:O32"/>
    <mergeCell ref="Y31:Z32"/>
    <mergeCell ref="Y33:Z34"/>
    <mergeCell ref="N33:O34"/>
    <mergeCell ref="N35:O36"/>
    <mergeCell ref="Y35:Z36"/>
    <mergeCell ref="J9:M10"/>
    <mergeCell ref="W37:X38"/>
    <mergeCell ref="R9:U10"/>
    <mergeCell ref="F4:I4"/>
    <mergeCell ref="J4:M4"/>
    <mergeCell ref="N4:Q4"/>
    <mergeCell ref="R4:U4"/>
    <mergeCell ref="F5:I6"/>
    <mergeCell ref="J5:M6"/>
    <mergeCell ref="N5:Q6"/>
    <mergeCell ref="N9:Q10"/>
    <mergeCell ref="F7:I8"/>
    <mergeCell ref="F11:I12"/>
    <mergeCell ref="J11:M12"/>
    <mergeCell ref="N11:Q12"/>
    <mergeCell ref="R11:U12"/>
    <mergeCell ref="J7:M8"/>
    <mergeCell ref="N7:Q8"/>
    <mergeCell ref="R7:U8"/>
    <mergeCell ref="F9:I10"/>
  </mergeCells>
  <printOptions/>
  <pageMargins left="0" right="0" top="0" bottom="0" header="0" footer="0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7:Z38"/>
  <sheetViews>
    <sheetView showGridLines="0" showZeros="0" view="pageBreakPreview" zoomScale="60" zoomScaleNormal="70" workbookViewId="0" topLeftCell="A7">
      <selection activeCell="AJ39" sqref="AJ39"/>
    </sheetView>
  </sheetViews>
  <sheetFormatPr defaultColWidth="13.00390625" defaultRowHeight="13.5"/>
  <cols>
    <col min="1" max="23" width="4.125" style="4" customWidth="1"/>
    <col min="24" max="24" width="5.25390625" style="4" customWidth="1"/>
    <col min="25" max="36" width="4.125" style="4" customWidth="1"/>
    <col min="37" max="16384" width="13.00390625" style="4" customWidth="1"/>
  </cols>
  <sheetData>
    <row r="2" ht="14.25"/>
    <row r="3" ht="14.25"/>
    <row r="4" ht="14.25"/>
    <row r="5" ht="14.25"/>
    <row r="6" ht="14.25"/>
    <row r="7" spans="2:17" ht="21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  <c r="O7" s="38"/>
      <c r="P7" s="38"/>
      <c r="Q7" s="38"/>
    </row>
    <row r="8" spans="2:26" ht="21" customHeight="1">
      <c r="B8" s="221" t="s">
        <v>37</v>
      </c>
      <c r="C8" s="222"/>
      <c r="D8" s="222"/>
      <c r="E8" s="223"/>
      <c r="F8" s="221" t="s">
        <v>40</v>
      </c>
      <c r="G8" s="222"/>
      <c r="H8" s="222"/>
      <c r="I8" s="223"/>
      <c r="J8" s="221" t="s">
        <v>48</v>
      </c>
      <c r="K8" s="222"/>
      <c r="L8" s="222"/>
      <c r="M8" s="223"/>
      <c r="N8" s="221" t="s">
        <v>67</v>
      </c>
      <c r="O8" s="222"/>
      <c r="P8" s="222"/>
      <c r="Q8" s="223"/>
      <c r="R8" s="205" t="s">
        <v>51</v>
      </c>
      <c r="S8" s="205"/>
      <c r="T8" s="205" t="s">
        <v>50</v>
      </c>
      <c r="U8" s="205"/>
      <c r="V8" s="205" t="s">
        <v>52</v>
      </c>
      <c r="W8" s="205"/>
      <c r="X8" s="34" t="s">
        <v>53</v>
      </c>
      <c r="Y8" s="205" t="s">
        <v>54</v>
      </c>
      <c r="Z8" s="205"/>
    </row>
    <row r="9" spans="2:26" ht="21" customHeight="1">
      <c r="B9" s="206" t="str">
        <f>+F8</f>
        <v>槻田</v>
      </c>
      <c r="C9" s="206"/>
      <c r="D9" s="206"/>
      <c r="E9" s="206"/>
      <c r="F9" s="213"/>
      <c r="G9" s="214"/>
      <c r="H9" s="214"/>
      <c r="I9" s="215"/>
      <c r="J9" s="207" t="s">
        <v>77</v>
      </c>
      <c r="K9" s="208"/>
      <c r="L9" s="208"/>
      <c r="M9" s="209"/>
      <c r="N9" s="207" t="s">
        <v>74</v>
      </c>
      <c r="O9" s="208"/>
      <c r="P9" s="208"/>
      <c r="Q9" s="209"/>
      <c r="R9" s="205">
        <v>1</v>
      </c>
      <c r="S9" s="205"/>
      <c r="T9" s="205">
        <v>2</v>
      </c>
      <c r="U9" s="205"/>
      <c r="V9" s="205">
        <v>4</v>
      </c>
      <c r="W9" s="205"/>
      <c r="X9" s="205">
        <v>-2</v>
      </c>
      <c r="Y9" s="205">
        <v>3</v>
      </c>
      <c r="Z9" s="205"/>
    </row>
    <row r="10" spans="2:26" ht="21" customHeight="1">
      <c r="B10" s="206"/>
      <c r="C10" s="206"/>
      <c r="D10" s="206"/>
      <c r="E10" s="206"/>
      <c r="F10" s="216"/>
      <c r="G10" s="217"/>
      <c r="H10" s="217"/>
      <c r="I10" s="218"/>
      <c r="J10" s="210"/>
      <c r="K10" s="211"/>
      <c r="L10" s="211"/>
      <c r="M10" s="212"/>
      <c r="N10" s="210"/>
      <c r="O10" s="211"/>
      <c r="P10" s="211"/>
      <c r="Q10" s="212"/>
      <c r="R10" s="205"/>
      <c r="S10" s="205"/>
      <c r="T10" s="205"/>
      <c r="U10" s="205"/>
      <c r="V10" s="205"/>
      <c r="W10" s="205"/>
      <c r="X10" s="205"/>
      <c r="Y10" s="205"/>
      <c r="Z10" s="205"/>
    </row>
    <row r="11" spans="2:26" ht="21" customHeight="1">
      <c r="B11" s="206" t="str">
        <f>+J8</f>
        <v>とよつ</v>
      </c>
      <c r="C11" s="206"/>
      <c r="D11" s="206"/>
      <c r="E11" s="206"/>
      <c r="F11" s="207" t="s">
        <v>77</v>
      </c>
      <c r="G11" s="208"/>
      <c r="H11" s="208"/>
      <c r="I11" s="209"/>
      <c r="J11" s="220"/>
      <c r="K11" s="220"/>
      <c r="L11" s="220"/>
      <c r="M11" s="220"/>
      <c r="N11" s="207" t="s">
        <v>87</v>
      </c>
      <c r="O11" s="208"/>
      <c r="P11" s="208"/>
      <c r="Q11" s="209"/>
      <c r="R11" s="205">
        <v>1</v>
      </c>
      <c r="S11" s="205"/>
      <c r="T11" s="205">
        <v>4</v>
      </c>
      <c r="U11" s="205"/>
      <c r="V11" s="205">
        <v>5</v>
      </c>
      <c r="W11" s="205"/>
      <c r="X11" s="205">
        <v>-1</v>
      </c>
      <c r="Y11" s="205">
        <v>2</v>
      </c>
      <c r="Z11" s="205"/>
    </row>
    <row r="12" spans="2:26" ht="21" customHeight="1">
      <c r="B12" s="206"/>
      <c r="C12" s="206"/>
      <c r="D12" s="206"/>
      <c r="E12" s="206"/>
      <c r="F12" s="210"/>
      <c r="G12" s="211"/>
      <c r="H12" s="211"/>
      <c r="I12" s="212"/>
      <c r="J12" s="220"/>
      <c r="K12" s="220"/>
      <c r="L12" s="220"/>
      <c r="M12" s="220"/>
      <c r="N12" s="210"/>
      <c r="O12" s="211"/>
      <c r="P12" s="211"/>
      <c r="Q12" s="212"/>
      <c r="R12" s="205"/>
      <c r="S12" s="205"/>
      <c r="T12" s="205"/>
      <c r="U12" s="205"/>
      <c r="V12" s="205"/>
      <c r="W12" s="205"/>
      <c r="X12" s="205"/>
      <c r="Y12" s="205"/>
      <c r="Z12" s="205"/>
    </row>
    <row r="13" spans="2:26" ht="21" customHeight="1">
      <c r="B13" s="206" t="str">
        <f>+N8</f>
        <v>三毛門</v>
      </c>
      <c r="C13" s="206"/>
      <c r="D13" s="206"/>
      <c r="E13" s="206"/>
      <c r="F13" s="207" t="s">
        <v>73</v>
      </c>
      <c r="G13" s="208"/>
      <c r="H13" s="208"/>
      <c r="I13" s="209"/>
      <c r="J13" s="207" t="s">
        <v>88</v>
      </c>
      <c r="K13" s="208"/>
      <c r="L13" s="208"/>
      <c r="M13" s="209"/>
      <c r="N13" s="213"/>
      <c r="O13" s="214"/>
      <c r="P13" s="214"/>
      <c r="Q13" s="215"/>
      <c r="R13" s="205">
        <v>6</v>
      </c>
      <c r="S13" s="205"/>
      <c r="T13" s="205">
        <v>7</v>
      </c>
      <c r="U13" s="205"/>
      <c r="V13" s="205">
        <v>4</v>
      </c>
      <c r="W13" s="205"/>
      <c r="X13" s="205">
        <v>3</v>
      </c>
      <c r="Y13" s="205">
        <v>1</v>
      </c>
      <c r="Z13" s="205"/>
    </row>
    <row r="14" spans="2:26" ht="21" customHeight="1">
      <c r="B14" s="206"/>
      <c r="C14" s="206"/>
      <c r="D14" s="206"/>
      <c r="E14" s="206"/>
      <c r="F14" s="210"/>
      <c r="G14" s="211"/>
      <c r="H14" s="211"/>
      <c r="I14" s="212"/>
      <c r="J14" s="210"/>
      <c r="K14" s="211"/>
      <c r="L14" s="211"/>
      <c r="M14" s="212"/>
      <c r="N14" s="216"/>
      <c r="O14" s="217"/>
      <c r="P14" s="217"/>
      <c r="Q14" s="218"/>
      <c r="R14" s="205"/>
      <c r="S14" s="205"/>
      <c r="T14" s="205"/>
      <c r="U14" s="205"/>
      <c r="V14" s="205"/>
      <c r="W14" s="205"/>
      <c r="X14" s="205"/>
      <c r="Y14" s="205"/>
      <c r="Z14" s="205"/>
    </row>
    <row r="15" spans="2:17" ht="21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2:26" ht="21" customHeight="1">
      <c r="B16" s="221" t="s">
        <v>55</v>
      </c>
      <c r="C16" s="222"/>
      <c r="D16" s="222"/>
      <c r="E16" s="223"/>
      <c r="F16" s="221" t="s">
        <v>47</v>
      </c>
      <c r="G16" s="222"/>
      <c r="H16" s="222"/>
      <c r="I16" s="223"/>
      <c r="J16" s="221" t="s">
        <v>38</v>
      </c>
      <c r="K16" s="222"/>
      <c r="L16" s="222"/>
      <c r="M16" s="223"/>
      <c r="N16" s="221" t="s">
        <v>43</v>
      </c>
      <c r="O16" s="222"/>
      <c r="P16" s="222"/>
      <c r="Q16" s="223"/>
      <c r="R16" s="205" t="s">
        <v>51</v>
      </c>
      <c r="S16" s="205"/>
      <c r="T16" s="205" t="s">
        <v>50</v>
      </c>
      <c r="U16" s="205"/>
      <c r="V16" s="205" t="s">
        <v>52</v>
      </c>
      <c r="W16" s="205"/>
      <c r="X16" s="34" t="s">
        <v>53</v>
      </c>
      <c r="Y16" s="205" t="s">
        <v>54</v>
      </c>
      <c r="Z16" s="205"/>
    </row>
    <row r="17" spans="2:26" ht="27.75" customHeight="1">
      <c r="B17" s="206" t="str">
        <f>+F16</f>
        <v>椎田</v>
      </c>
      <c r="C17" s="206"/>
      <c r="D17" s="206"/>
      <c r="E17" s="206"/>
      <c r="F17" s="213"/>
      <c r="G17" s="214"/>
      <c r="H17" s="214"/>
      <c r="I17" s="215"/>
      <c r="J17" s="207" t="s">
        <v>83</v>
      </c>
      <c r="K17" s="208"/>
      <c r="L17" s="208"/>
      <c r="M17" s="209"/>
      <c r="N17" s="207" t="s">
        <v>79</v>
      </c>
      <c r="O17" s="208"/>
      <c r="P17" s="208"/>
      <c r="Q17" s="209"/>
      <c r="R17" s="205">
        <v>3</v>
      </c>
      <c r="S17" s="205"/>
      <c r="T17" s="205">
        <v>2</v>
      </c>
      <c r="U17" s="205"/>
      <c r="V17" s="205">
        <v>2</v>
      </c>
      <c r="W17" s="205"/>
      <c r="X17" s="219" t="s">
        <v>91</v>
      </c>
      <c r="Y17" s="205">
        <v>2</v>
      </c>
      <c r="Z17" s="205"/>
    </row>
    <row r="18" spans="2:26" ht="21" customHeight="1">
      <c r="B18" s="206"/>
      <c r="C18" s="206"/>
      <c r="D18" s="206"/>
      <c r="E18" s="206"/>
      <c r="F18" s="216"/>
      <c r="G18" s="217"/>
      <c r="H18" s="217"/>
      <c r="I18" s="218"/>
      <c r="J18" s="210"/>
      <c r="K18" s="211"/>
      <c r="L18" s="211"/>
      <c r="M18" s="212"/>
      <c r="N18" s="210"/>
      <c r="O18" s="211"/>
      <c r="P18" s="211"/>
      <c r="Q18" s="212"/>
      <c r="R18" s="205"/>
      <c r="S18" s="205"/>
      <c r="T18" s="205"/>
      <c r="U18" s="205"/>
      <c r="V18" s="205"/>
      <c r="W18" s="205"/>
      <c r="X18" s="205"/>
      <c r="Y18" s="205"/>
      <c r="Z18" s="205"/>
    </row>
    <row r="19" spans="2:26" ht="21" customHeight="1">
      <c r="B19" s="206" t="str">
        <f>+J16</f>
        <v>行橋</v>
      </c>
      <c r="C19" s="206"/>
      <c r="D19" s="206"/>
      <c r="E19" s="206"/>
      <c r="F19" s="207" t="s">
        <v>84</v>
      </c>
      <c r="G19" s="208"/>
      <c r="H19" s="208"/>
      <c r="I19" s="209"/>
      <c r="J19" s="220"/>
      <c r="K19" s="220"/>
      <c r="L19" s="220"/>
      <c r="M19" s="220"/>
      <c r="N19" s="207" t="s">
        <v>79</v>
      </c>
      <c r="O19" s="208"/>
      <c r="P19" s="208"/>
      <c r="Q19" s="209"/>
      <c r="R19" s="205">
        <v>6</v>
      </c>
      <c r="S19" s="205"/>
      <c r="T19" s="205">
        <v>3</v>
      </c>
      <c r="U19" s="205"/>
      <c r="V19" s="205">
        <v>1</v>
      </c>
      <c r="W19" s="205"/>
      <c r="X19" s="205">
        <v>2</v>
      </c>
      <c r="Y19" s="205">
        <v>1</v>
      </c>
      <c r="Z19" s="205"/>
    </row>
    <row r="20" spans="2:26" s="1" customFormat="1" ht="21.75" customHeight="1">
      <c r="B20" s="206"/>
      <c r="C20" s="206"/>
      <c r="D20" s="206"/>
      <c r="E20" s="206"/>
      <c r="F20" s="210"/>
      <c r="G20" s="211"/>
      <c r="H20" s="211"/>
      <c r="I20" s="212"/>
      <c r="J20" s="220"/>
      <c r="K20" s="220"/>
      <c r="L20" s="220"/>
      <c r="M20" s="220"/>
      <c r="N20" s="210"/>
      <c r="O20" s="211"/>
      <c r="P20" s="211"/>
      <c r="Q20" s="212"/>
      <c r="R20" s="205"/>
      <c r="S20" s="205"/>
      <c r="T20" s="205"/>
      <c r="U20" s="205"/>
      <c r="V20" s="205"/>
      <c r="W20" s="205"/>
      <c r="X20" s="205"/>
      <c r="Y20" s="205"/>
      <c r="Z20" s="205"/>
    </row>
    <row r="21" spans="2:26" s="1" customFormat="1" ht="21.75" customHeight="1">
      <c r="B21" s="206" t="str">
        <f>+N16</f>
        <v>苅田</v>
      </c>
      <c r="C21" s="206"/>
      <c r="D21" s="206"/>
      <c r="E21" s="206"/>
      <c r="F21" s="207" t="s">
        <v>80</v>
      </c>
      <c r="G21" s="208"/>
      <c r="H21" s="208"/>
      <c r="I21" s="209"/>
      <c r="J21" s="207" t="s">
        <v>80</v>
      </c>
      <c r="K21" s="208"/>
      <c r="L21" s="208"/>
      <c r="M21" s="209"/>
      <c r="N21" s="213"/>
      <c r="O21" s="214"/>
      <c r="P21" s="214"/>
      <c r="Q21" s="215"/>
      <c r="R21" s="219" t="s">
        <v>91</v>
      </c>
      <c r="S21" s="205"/>
      <c r="T21" s="219" t="s">
        <v>91</v>
      </c>
      <c r="U21" s="205"/>
      <c r="V21" s="205">
        <v>2</v>
      </c>
      <c r="W21" s="205"/>
      <c r="X21" s="205">
        <v>-2</v>
      </c>
      <c r="Y21" s="205">
        <v>3</v>
      </c>
      <c r="Z21" s="205"/>
    </row>
    <row r="22" spans="2:26" s="1" customFormat="1" ht="21.75" customHeight="1">
      <c r="B22" s="206"/>
      <c r="C22" s="206"/>
      <c r="D22" s="206"/>
      <c r="E22" s="206"/>
      <c r="F22" s="210"/>
      <c r="G22" s="211"/>
      <c r="H22" s="211"/>
      <c r="I22" s="212"/>
      <c r="J22" s="210"/>
      <c r="K22" s="211"/>
      <c r="L22" s="211"/>
      <c r="M22" s="212"/>
      <c r="N22" s="216"/>
      <c r="O22" s="217"/>
      <c r="P22" s="217"/>
      <c r="Q22" s="218"/>
      <c r="R22" s="205"/>
      <c r="S22" s="205"/>
      <c r="T22" s="205"/>
      <c r="U22" s="205"/>
      <c r="V22" s="205"/>
      <c r="W22" s="205"/>
      <c r="X22" s="205"/>
      <c r="Y22" s="205"/>
      <c r="Z22" s="205"/>
    </row>
    <row r="23" spans="2:17" s="1" customFormat="1" ht="21.7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2:26" s="1" customFormat="1" ht="21.75" customHeight="1">
      <c r="B24" s="221" t="s">
        <v>56</v>
      </c>
      <c r="C24" s="222"/>
      <c r="D24" s="222"/>
      <c r="E24" s="223"/>
      <c r="F24" s="221" t="s">
        <v>44</v>
      </c>
      <c r="G24" s="222"/>
      <c r="H24" s="222"/>
      <c r="I24" s="223"/>
      <c r="J24" s="221" t="s">
        <v>41</v>
      </c>
      <c r="K24" s="222"/>
      <c r="L24" s="222"/>
      <c r="M24" s="223"/>
      <c r="N24" s="221" t="s">
        <v>49</v>
      </c>
      <c r="O24" s="222"/>
      <c r="P24" s="222"/>
      <c r="Q24" s="223"/>
      <c r="R24" s="205" t="s">
        <v>51</v>
      </c>
      <c r="S24" s="205"/>
      <c r="T24" s="205" t="s">
        <v>50</v>
      </c>
      <c r="U24" s="205"/>
      <c r="V24" s="205" t="s">
        <v>52</v>
      </c>
      <c r="W24" s="205"/>
      <c r="X24" s="34" t="s">
        <v>53</v>
      </c>
      <c r="Y24" s="205" t="s">
        <v>54</v>
      </c>
      <c r="Z24" s="205"/>
    </row>
    <row r="25" spans="2:26" s="1" customFormat="1" ht="21.75" customHeight="1">
      <c r="B25" s="206" t="str">
        <f>+F24</f>
        <v>直方</v>
      </c>
      <c r="C25" s="206"/>
      <c r="D25" s="206"/>
      <c r="E25" s="206"/>
      <c r="F25" s="213"/>
      <c r="G25" s="214"/>
      <c r="H25" s="214"/>
      <c r="I25" s="215"/>
      <c r="J25" s="224" t="s">
        <v>75</v>
      </c>
      <c r="K25" s="208"/>
      <c r="L25" s="208"/>
      <c r="M25" s="209"/>
      <c r="N25" s="207" t="s">
        <v>90</v>
      </c>
      <c r="O25" s="208"/>
      <c r="P25" s="208"/>
      <c r="Q25" s="209"/>
      <c r="R25" s="205">
        <v>3</v>
      </c>
      <c r="S25" s="205"/>
      <c r="T25" s="205">
        <v>3</v>
      </c>
      <c r="U25" s="205"/>
      <c r="V25" s="205">
        <v>10</v>
      </c>
      <c r="W25" s="205"/>
      <c r="X25" s="205">
        <v>-7</v>
      </c>
      <c r="Y25" s="205">
        <v>2</v>
      </c>
      <c r="Z25" s="205"/>
    </row>
    <row r="26" spans="2:26" s="1" customFormat="1" ht="21.75" customHeight="1">
      <c r="B26" s="206"/>
      <c r="C26" s="206"/>
      <c r="D26" s="206"/>
      <c r="E26" s="206"/>
      <c r="F26" s="216"/>
      <c r="G26" s="217"/>
      <c r="H26" s="217"/>
      <c r="I26" s="218"/>
      <c r="J26" s="210"/>
      <c r="K26" s="211"/>
      <c r="L26" s="211"/>
      <c r="M26" s="212"/>
      <c r="N26" s="210"/>
      <c r="O26" s="211"/>
      <c r="P26" s="211"/>
      <c r="Q26" s="212"/>
      <c r="R26" s="205"/>
      <c r="S26" s="205"/>
      <c r="T26" s="205"/>
      <c r="U26" s="205"/>
      <c r="V26" s="205"/>
      <c r="W26" s="205"/>
      <c r="X26" s="205"/>
      <c r="Y26" s="205"/>
      <c r="Z26" s="205"/>
    </row>
    <row r="27" spans="2:26" s="1" customFormat="1" ht="21.75" customHeight="1">
      <c r="B27" s="206" t="str">
        <f>+J24</f>
        <v>犀川</v>
      </c>
      <c r="C27" s="206"/>
      <c r="D27" s="206"/>
      <c r="E27" s="206"/>
      <c r="F27" s="207" t="s">
        <v>76</v>
      </c>
      <c r="G27" s="208"/>
      <c r="H27" s="208"/>
      <c r="I27" s="209"/>
      <c r="J27" s="220"/>
      <c r="K27" s="220"/>
      <c r="L27" s="220"/>
      <c r="M27" s="220"/>
      <c r="N27" s="207" t="s">
        <v>85</v>
      </c>
      <c r="O27" s="208"/>
      <c r="P27" s="208"/>
      <c r="Q27" s="209"/>
      <c r="R27" s="219" t="s">
        <v>91</v>
      </c>
      <c r="S27" s="205"/>
      <c r="T27" s="219" t="s">
        <v>91</v>
      </c>
      <c r="U27" s="205"/>
      <c r="V27" s="205">
        <v>14</v>
      </c>
      <c r="W27" s="205"/>
      <c r="X27" s="205">
        <v>-14</v>
      </c>
      <c r="Y27" s="205">
        <v>3</v>
      </c>
      <c r="Z27" s="205"/>
    </row>
    <row r="28" spans="2:26" s="1" customFormat="1" ht="21.75" customHeight="1">
      <c r="B28" s="206"/>
      <c r="C28" s="206"/>
      <c r="D28" s="206"/>
      <c r="E28" s="206"/>
      <c r="F28" s="210"/>
      <c r="G28" s="211"/>
      <c r="H28" s="211"/>
      <c r="I28" s="212"/>
      <c r="J28" s="220"/>
      <c r="K28" s="220"/>
      <c r="L28" s="220"/>
      <c r="M28" s="220"/>
      <c r="N28" s="210"/>
      <c r="O28" s="211"/>
      <c r="P28" s="211"/>
      <c r="Q28" s="212"/>
      <c r="R28" s="205"/>
      <c r="S28" s="205"/>
      <c r="T28" s="205"/>
      <c r="U28" s="205"/>
      <c r="V28" s="205"/>
      <c r="W28" s="205"/>
      <c r="X28" s="205"/>
      <c r="Y28" s="205"/>
      <c r="Z28" s="205"/>
    </row>
    <row r="29" spans="2:26" s="1" customFormat="1" ht="21.75" customHeight="1">
      <c r="B29" s="206" t="str">
        <f>+N24</f>
        <v>ビゴール</v>
      </c>
      <c r="C29" s="206"/>
      <c r="D29" s="206"/>
      <c r="E29" s="206"/>
      <c r="F29" s="207" t="s">
        <v>89</v>
      </c>
      <c r="G29" s="208"/>
      <c r="H29" s="208"/>
      <c r="I29" s="209"/>
      <c r="J29" s="207" t="s">
        <v>86</v>
      </c>
      <c r="K29" s="208"/>
      <c r="L29" s="208"/>
      <c r="M29" s="209"/>
      <c r="N29" s="213"/>
      <c r="O29" s="214"/>
      <c r="P29" s="214"/>
      <c r="Q29" s="215"/>
      <c r="R29" s="205">
        <v>6</v>
      </c>
      <c r="S29" s="205"/>
      <c r="T29" s="205">
        <v>21</v>
      </c>
      <c r="U29" s="205"/>
      <c r="V29" s="219" t="s">
        <v>91</v>
      </c>
      <c r="W29" s="205"/>
      <c r="X29" s="205">
        <v>21</v>
      </c>
      <c r="Y29" s="205">
        <v>1</v>
      </c>
      <c r="Z29" s="205"/>
    </row>
    <row r="30" spans="2:26" ht="21.75" customHeight="1">
      <c r="B30" s="206"/>
      <c r="C30" s="206"/>
      <c r="D30" s="206"/>
      <c r="E30" s="206"/>
      <c r="F30" s="210"/>
      <c r="G30" s="211"/>
      <c r="H30" s="211"/>
      <c r="I30" s="212"/>
      <c r="J30" s="210"/>
      <c r="K30" s="211"/>
      <c r="L30" s="211"/>
      <c r="M30" s="212"/>
      <c r="N30" s="216"/>
      <c r="O30" s="217"/>
      <c r="P30" s="217"/>
      <c r="Q30" s="218"/>
      <c r="R30" s="205"/>
      <c r="S30" s="205"/>
      <c r="T30" s="205"/>
      <c r="U30" s="205"/>
      <c r="V30" s="205"/>
      <c r="W30" s="205"/>
      <c r="X30" s="205"/>
      <c r="Y30" s="205"/>
      <c r="Z30" s="205"/>
    </row>
    <row r="31" spans="2:17" ht="21.7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2:26" ht="21.75" customHeight="1">
      <c r="B32" s="221" t="s">
        <v>57</v>
      </c>
      <c r="C32" s="222"/>
      <c r="D32" s="222"/>
      <c r="E32" s="223"/>
      <c r="F32" s="221" t="s">
        <v>42</v>
      </c>
      <c r="G32" s="222"/>
      <c r="H32" s="222"/>
      <c r="I32" s="223"/>
      <c r="J32" s="221" t="s">
        <v>39</v>
      </c>
      <c r="K32" s="222"/>
      <c r="L32" s="222"/>
      <c r="M32" s="223"/>
      <c r="N32" s="221" t="s">
        <v>46</v>
      </c>
      <c r="O32" s="222"/>
      <c r="P32" s="222"/>
      <c r="Q32" s="223"/>
      <c r="R32" s="205" t="s">
        <v>51</v>
      </c>
      <c r="S32" s="205"/>
      <c r="T32" s="205" t="s">
        <v>50</v>
      </c>
      <c r="U32" s="205"/>
      <c r="V32" s="205" t="s">
        <v>52</v>
      </c>
      <c r="W32" s="205"/>
      <c r="X32" s="34" t="s">
        <v>53</v>
      </c>
      <c r="Y32" s="205" t="s">
        <v>54</v>
      </c>
      <c r="Z32" s="205"/>
    </row>
    <row r="33" spans="2:26" ht="21.75" customHeight="1">
      <c r="B33" s="206" t="str">
        <f>+F32</f>
        <v>豊前</v>
      </c>
      <c r="C33" s="206"/>
      <c r="D33" s="206"/>
      <c r="E33" s="206"/>
      <c r="F33" s="213"/>
      <c r="G33" s="214"/>
      <c r="H33" s="214"/>
      <c r="I33" s="215"/>
      <c r="J33" s="207" t="s">
        <v>73</v>
      </c>
      <c r="K33" s="208"/>
      <c r="L33" s="208"/>
      <c r="M33" s="209"/>
      <c r="N33" s="207" t="s">
        <v>81</v>
      </c>
      <c r="O33" s="208"/>
      <c r="P33" s="208"/>
      <c r="Q33" s="209"/>
      <c r="R33" s="205">
        <v>6</v>
      </c>
      <c r="S33" s="205"/>
      <c r="T33" s="205">
        <v>10</v>
      </c>
      <c r="U33" s="205"/>
      <c r="V33" s="205">
        <v>1</v>
      </c>
      <c r="W33" s="205"/>
      <c r="X33" s="205">
        <v>9</v>
      </c>
      <c r="Y33" s="205">
        <v>1</v>
      </c>
      <c r="Z33" s="205"/>
    </row>
    <row r="34" spans="2:26" ht="21.75" customHeight="1">
      <c r="B34" s="206"/>
      <c r="C34" s="206"/>
      <c r="D34" s="206"/>
      <c r="E34" s="206"/>
      <c r="F34" s="216"/>
      <c r="G34" s="217"/>
      <c r="H34" s="217"/>
      <c r="I34" s="218"/>
      <c r="J34" s="210"/>
      <c r="K34" s="211"/>
      <c r="L34" s="211"/>
      <c r="M34" s="212"/>
      <c r="N34" s="210"/>
      <c r="O34" s="211"/>
      <c r="P34" s="211"/>
      <c r="Q34" s="212"/>
      <c r="R34" s="205"/>
      <c r="S34" s="205"/>
      <c r="T34" s="205"/>
      <c r="U34" s="205"/>
      <c r="V34" s="205"/>
      <c r="W34" s="205"/>
      <c r="X34" s="205"/>
      <c r="Y34" s="205"/>
      <c r="Z34" s="205"/>
    </row>
    <row r="35" spans="2:26" ht="21.75" customHeight="1">
      <c r="B35" s="206" t="str">
        <f>+J32</f>
        <v>稗田</v>
      </c>
      <c r="C35" s="206"/>
      <c r="D35" s="206"/>
      <c r="E35" s="206"/>
      <c r="F35" s="207" t="s">
        <v>74</v>
      </c>
      <c r="G35" s="208"/>
      <c r="H35" s="208"/>
      <c r="I35" s="209"/>
      <c r="J35" s="220"/>
      <c r="K35" s="220"/>
      <c r="L35" s="220"/>
      <c r="M35" s="220"/>
      <c r="N35" s="207" t="s">
        <v>78</v>
      </c>
      <c r="O35" s="208"/>
      <c r="P35" s="208"/>
      <c r="Q35" s="209"/>
      <c r="R35" s="205">
        <v>1</v>
      </c>
      <c r="S35" s="205"/>
      <c r="T35" s="205">
        <v>1</v>
      </c>
      <c r="U35" s="205"/>
      <c r="V35" s="205">
        <v>3</v>
      </c>
      <c r="W35" s="205"/>
      <c r="X35" s="205">
        <v>-2</v>
      </c>
      <c r="Y35" s="205">
        <v>2</v>
      </c>
      <c r="Z35" s="205"/>
    </row>
    <row r="36" spans="2:26" ht="21.75" customHeight="1">
      <c r="B36" s="206"/>
      <c r="C36" s="206"/>
      <c r="D36" s="206"/>
      <c r="E36" s="206"/>
      <c r="F36" s="210"/>
      <c r="G36" s="211"/>
      <c r="H36" s="211"/>
      <c r="I36" s="212"/>
      <c r="J36" s="220"/>
      <c r="K36" s="220"/>
      <c r="L36" s="220"/>
      <c r="M36" s="220"/>
      <c r="N36" s="210"/>
      <c r="O36" s="211"/>
      <c r="P36" s="211"/>
      <c r="Q36" s="212"/>
      <c r="R36" s="205"/>
      <c r="S36" s="205"/>
      <c r="T36" s="205"/>
      <c r="U36" s="205"/>
      <c r="V36" s="205"/>
      <c r="W36" s="205"/>
      <c r="X36" s="205"/>
      <c r="Y36" s="205"/>
      <c r="Z36" s="205"/>
    </row>
    <row r="37" spans="2:26" ht="21.75" customHeight="1">
      <c r="B37" s="206" t="str">
        <f>+N32</f>
        <v>今川</v>
      </c>
      <c r="C37" s="206"/>
      <c r="D37" s="206"/>
      <c r="E37" s="206"/>
      <c r="F37" s="207" t="s">
        <v>82</v>
      </c>
      <c r="G37" s="208"/>
      <c r="H37" s="208"/>
      <c r="I37" s="209"/>
      <c r="J37" s="207" t="s">
        <v>78</v>
      </c>
      <c r="K37" s="208"/>
      <c r="L37" s="208"/>
      <c r="M37" s="209"/>
      <c r="N37" s="213"/>
      <c r="O37" s="214"/>
      <c r="P37" s="214"/>
      <c r="Q37" s="215"/>
      <c r="R37" s="205">
        <v>1</v>
      </c>
      <c r="S37" s="205"/>
      <c r="T37" s="219" t="s">
        <v>91</v>
      </c>
      <c r="U37" s="205"/>
      <c r="V37" s="205">
        <v>7</v>
      </c>
      <c r="W37" s="205"/>
      <c r="X37" s="205">
        <v>-7</v>
      </c>
      <c r="Y37" s="205">
        <v>3</v>
      </c>
      <c r="Z37" s="205"/>
    </row>
    <row r="38" spans="2:26" ht="21.75" customHeight="1">
      <c r="B38" s="206"/>
      <c r="C38" s="206"/>
      <c r="D38" s="206"/>
      <c r="E38" s="206"/>
      <c r="F38" s="210"/>
      <c r="G38" s="211"/>
      <c r="H38" s="211"/>
      <c r="I38" s="212"/>
      <c r="J38" s="210"/>
      <c r="K38" s="211"/>
      <c r="L38" s="211"/>
      <c r="M38" s="212"/>
      <c r="N38" s="216"/>
      <c r="O38" s="217"/>
      <c r="P38" s="217"/>
      <c r="Q38" s="218"/>
      <c r="R38" s="205"/>
      <c r="S38" s="205"/>
      <c r="T38" s="205"/>
      <c r="U38" s="205"/>
      <c r="V38" s="205"/>
      <c r="W38" s="205"/>
      <c r="X38" s="205"/>
      <c r="Y38" s="205"/>
      <c r="Z38" s="205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sheetProtection/>
  <mergeCells count="140">
    <mergeCell ref="B8:E8"/>
    <mergeCell ref="X9:X10"/>
    <mergeCell ref="Y9:Z10"/>
    <mergeCell ref="F8:I8"/>
    <mergeCell ref="J8:M8"/>
    <mergeCell ref="N8:Q8"/>
    <mergeCell ref="R8:S8"/>
    <mergeCell ref="T8:U8"/>
    <mergeCell ref="V8:W8"/>
    <mergeCell ref="B11:E12"/>
    <mergeCell ref="F11:I12"/>
    <mergeCell ref="Y8:Z8"/>
    <mergeCell ref="B9:E10"/>
    <mergeCell ref="F9:I10"/>
    <mergeCell ref="J9:M10"/>
    <mergeCell ref="N9:Q10"/>
    <mergeCell ref="R9:S10"/>
    <mergeCell ref="T9:U10"/>
    <mergeCell ref="V9:W10"/>
    <mergeCell ref="Y11:Z12"/>
    <mergeCell ref="J11:M12"/>
    <mergeCell ref="N11:Q12"/>
    <mergeCell ref="R11:S12"/>
    <mergeCell ref="T11:U12"/>
    <mergeCell ref="V11:W12"/>
    <mergeCell ref="X11:X12"/>
    <mergeCell ref="V13:W14"/>
    <mergeCell ref="X13:X14"/>
    <mergeCell ref="Y13:Z14"/>
    <mergeCell ref="B13:E14"/>
    <mergeCell ref="F13:I14"/>
    <mergeCell ref="J13:M14"/>
    <mergeCell ref="F16:I16"/>
    <mergeCell ref="J16:M16"/>
    <mergeCell ref="N16:Q16"/>
    <mergeCell ref="R16:S16"/>
    <mergeCell ref="T16:U16"/>
    <mergeCell ref="N13:Q14"/>
    <mergeCell ref="R13:S14"/>
    <mergeCell ref="T13:U14"/>
    <mergeCell ref="V16:W16"/>
    <mergeCell ref="Y16:Z16"/>
    <mergeCell ref="B17:E18"/>
    <mergeCell ref="F17:I18"/>
    <mergeCell ref="J17:M18"/>
    <mergeCell ref="N17:Q18"/>
    <mergeCell ref="R17:S18"/>
    <mergeCell ref="T17:U18"/>
    <mergeCell ref="V17:W18"/>
    <mergeCell ref="B16:E16"/>
    <mergeCell ref="X21:X22"/>
    <mergeCell ref="X17:X18"/>
    <mergeCell ref="Y17:Z18"/>
    <mergeCell ref="B19:E20"/>
    <mergeCell ref="F19:I20"/>
    <mergeCell ref="J19:M20"/>
    <mergeCell ref="N19:Q20"/>
    <mergeCell ref="R19:S20"/>
    <mergeCell ref="T19:U20"/>
    <mergeCell ref="V19:W20"/>
    <mergeCell ref="Y24:Z24"/>
    <mergeCell ref="X19:X20"/>
    <mergeCell ref="Y19:Z20"/>
    <mergeCell ref="B21:E22"/>
    <mergeCell ref="F21:I22"/>
    <mergeCell ref="J21:M22"/>
    <mergeCell ref="N21:Q22"/>
    <mergeCell ref="R21:S22"/>
    <mergeCell ref="T21:U22"/>
    <mergeCell ref="V21:W22"/>
    <mergeCell ref="R25:S26"/>
    <mergeCell ref="T25:U26"/>
    <mergeCell ref="Y21:Z22"/>
    <mergeCell ref="B24:E24"/>
    <mergeCell ref="F24:I24"/>
    <mergeCell ref="J24:M24"/>
    <mergeCell ref="N24:Q24"/>
    <mergeCell ref="R24:S24"/>
    <mergeCell ref="T24:U24"/>
    <mergeCell ref="V24:W24"/>
    <mergeCell ref="V25:W26"/>
    <mergeCell ref="X25:X26"/>
    <mergeCell ref="Y25:Z26"/>
    <mergeCell ref="B27:E28"/>
    <mergeCell ref="F27:I28"/>
    <mergeCell ref="J27:M28"/>
    <mergeCell ref="B25:E26"/>
    <mergeCell ref="F25:I26"/>
    <mergeCell ref="J25:M26"/>
    <mergeCell ref="N25:Q26"/>
    <mergeCell ref="N27:Q28"/>
    <mergeCell ref="R27:S28"/>
    <mergeCell ref="T27:U28"/>
    <mergeCell ref="V27:W28"/>
    <mergeCell ref="X27:X28"/>
    <mergeCell ref="Y27:Z28"/>
    <mergeCell ref="N29:Q30"/>
    <mergeCell ref="R29:S30"/>
    <mergeCell ref="T29:U30"/>
    <mergeCell ref="V29:W30"/>
    <mergeCell ref="X29:X30"/>
    <mergeCell ref="B29:E30"/>
    <mergeCell ref="F29:I30"/>
    <mergeCell ref="Y29:Z30"/>
    <mergeCell ref="B32:E32"/>
    <mergeCell ref="F32:I32"/>
    <mergeCell ref="J32:M32"/>
    <mergeCell ref="N32:Q32"/>
    <mergeCell ref="R32:S32"/>
    <mergeCell ref="T32:U32"/>
    <mergeCell ref="V32:W32"/>
    <mergeCell ref="Y32:Z32"/>
    <mergeCell ref="J29:M30"/>
    <mergeCell ref="V35:W36"/>
    <mergeCell ref="B33:E34"/>
    <mergeCell ref="F33:I34"/>
    <mergeCell ref="J33:M34"/>
    <mergeCell ref="N33:Q34"/>
    <mergeCell ref="R33:S34"/>
    <mergeCell ref="T33:U34"/>
    <mergeCell ref="X37:X38"/>
    <mergeCell ref="V33:W34"/>
    <mergeCell ref="X33:X34"/>
    <mergeCell ref="Y33:Z34"/>
    <mergeCell ref="B35:E36"/>
    <mergeCell ref="F35:I36"/>
    <mergeCell ref="J35:M36"/>
    <mergeCell ref="N35:Q36"/>
    <mergeCell ref="R35:S36"/>
    <mergeCell ref="T35:U36"/>
    <mergeCell ref="Y37:Z38"/>
    <mergeCell ref="X35:X36"/>
    <mergeCell ref="Y35:Z36"/>
    <mergeCell ref="B37:E38"/>
    <mergeCell ref="F37:I38"/>
    <mergeCell ref="J37:M38"/>
    <mergeCell ref="N37:Q38"/>
    <mergeCell ref="R37:S38"/>
    <mergeCell ref="T37:U38"/>
    <mergeCell ref="V37:W38"/>
  </mergeCells>
  <printOptions/>
  <pageMargins left="0.25" right="0.25" top="0.75" bottom="0.75" header="0.3" footer="0.3"/>
  <pageSetup fitToHeight="1" fitToWidth="1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3"/>
  <sheetViews>
    <sheetView showGridLines="0" showZeros="0" tabSelected="1" view="pageBreakPreview" zoomScale="70" zoomScaleNormal="70" zoomScaleSheetLayoutView="70" workbookViewId="0" topLeftCell="A1">
      <selection activeCell="AD23" sqref="AD23"/>
    </sheetView>
  </sheetViews>
  <sheetFormatPr defaultColWidth="13.00390625" defaultRowHeight="13.5"/>
  <cols>
    <col min="1" max="59" width="4.125" style="4" customWidth="1"/>
    <col min="60" max="16384" width="13.00390625" style="4" customWidth="1"/>
  </cols>
  <sheetData>
    <row r="1" spans="1:49" ht="13.5">
      <c r="A1" s="232" t="s">
        <v>32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ht="13.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</row>
    <row r="3" spans="1:49" ht="13.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</row>
    <row r="4" spans="1:49" ht="32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</row>
    <row r="5" ht="27.75" customHeight="1"/>
    <row r="6" spans="1:36" ht="27.75" customHeight="1">
      <c r="A6" s="225" t="s">
        <v>15</v>
      </c>
      <c r="B6" s="225"/>
      <c r="C6" s="225"/>
      <c r="D6" s="225"/>
      <c r="E6" s="225"/>
      <c r="F6" s="225"/>
      <c r="G6" s="225"/>
      <c r="H6" s="225"/>
      <c r="I6" s="225"/>
      <c r="AB6" s="225" t="s">
        <v>16</v>
      </c>
      <c r="AC6" s="225"/>
      <c r="AD6" s="225"/>
      <c r="AE6" s="225"/>
      <c r="AF6" s="225"/>
      <c r="AG6" s="225"/>
      <c r="AH6" s="225"/>
      <c r="AI6" s="225"/>
      <c r="AJ6" s="225"/>
    </row>
    <row r="7" ht="15.75" customHeight="1"/>
    <row r="8" ht="15.75" customHeight="1"/>
    <row r="9" spans="13:40" ht="21" customHeight="1">
      <c r="M9" s="228" t="s">
        <v>14</v>
      </c>
      <c r="N9" s="228"/>
      <c r="O9" s="228"/>
      <c r="P9" s="228"/>
      <c r="AK9" s="228" t="s">
        <v>14</v>
      </c>
      <c r="AL9" s="228"/>
      <c r="AM9" s="228"/>
      <c r="AN9" s="228"/>
    </row>
    <row r="10" spans="13:40" ht="21" customHeight="1">
      <c r="M10" s="228"/>
      <c r="N10" s="228"/>
      <c r="O10" s="228"/>
      <c r="P10" s="228"/>
      <c r="AK10" s="228"/>
      <c r="AL10" s="228"/>
      <c r="AM10" s="228"/>
      <c r="AN10" s="228"/>
    </row>
    <row r="11" spans="13:40" ht="21" customHeight="1">
      <c r="M11" s="228"/>
      <c r="N11" s="228"/>
      <c r="O11" s="228"/>
      <c r="P11" s="228"/>
      <c r="AK11" s="228"/>
      <c r="AL11" s="228"/>
      <c r="AM11" s="228"/>
      <c r="AN11" s="228"/>
    </row>
    <row r="12" spans="15:44" ht="21" customHeight="1">
      <c r="O12" s="87" t="s">
        <v>9</v>
      </c>
      <c r="P12" s="6"/>
      <c r="Q12" s="6"/>
      <c r="R12" s="6"/>
      <c r="S12" s="6"/>
      <c r="T12" s="6"/>
      <c r="AM12" s="87" t="s">
        <v>8</v>
      </c>
      <c r="AN12" s="6"/>
      <c r="AO12" s="6"/>
      <c r="AP12" s="6"/>
      <c r="AQ12" s="6"/>
      <c r="AR12" s="6"/>
    </row>
    <row r="13" spans="8:45" ht="21" customHeight="1" thickBot="1">
      <c r="H13" s="4">
        <v>1</v>
      </c>
      <c r="O13" s="81"/>
      <c r="P13" s="77"/>
      <c r="Q13" s="77"/>
      <c r="R13" s="77"/>
      <c r="S13" s="77"/>
      <c r="T13" s="77"/>
      <c r="U13" s="85">
        <v>10</v>
      </c>
      <c r="AF13" s="86" t="s">
        <v>91</v>
      </c>
      <c r="AM13" s="81"/>
      <c r="AN13" s="77"/>
      <c r="AO13" s="77"/>
      <c r="AP13" s="77"/>
      <c r="AQ13" s="77"/>
      <c r="AR13" s="77"/>
      <c r="AS13" s="85">
        <v>3</v>
      </c>
    </row>
    <row r="14" spans="6:47" ht="21" customHeight="1" thickTop="1">
      <c r="F14" s="6"/>
      <c r="G14" s="6"/>
      <c r="H14" s="76"/>
      <c r="I14" s="14"/>
      <c r="J14" s="15"/>
      <c r="K14" s="15"/>
      <c r="L14" s="15"/>
      <c r="M14" s="15"/>
      <c r="N14" s="15"/>
      <c r="O14" s="6"/>
      <c r="P14" s="6"/>
      <c r="Q14" s="6"/>
      <c r="R14" s="6"/>
      <c r="S14" s="6"/>
      <c r="T14" s="6"/>
      <c r="U14" s="80"/>
      <c r="V14" s="6"/>
      <c r="AD14" s="6"/>
      <c r="AE14" s="6"/>
      <c r="AF14" s="76"/>
      <c r="AG14" s="15"/>
      <c r="AH14" s="15"/>
      <c r="AI14" s="15"/>
      <c r="AJ14" s="15"/>
      <c r="AK14" s="15"/>
      <c r="AL14" s="15"/>
      <c r="AM14" s="6"/>
      <c r="AN14" s="6"/>
      <c r="AO14" s="6"/>
      <c r="AP14" s="6"/>
      <c r="AQ14" s="6"/>
      <c r="AR14" s="6"/>
      <c r="AS14" s="80"/>
      <c r="AT14" s="6"/>
      <c r="AU14" s="6"/>
    </row>
    <row r="15" spans="5:48" ht="21" customHeight="1" thickBot="1">
      <c r="E15" s="4">
        <v>2</v>
      </c>
      <c r="F15" s="77"/>
      <c r="G15" s="77"/>
      <c r="H15" s="78"/>
      <c r="I15" s="11"/>
      <c r="J15" s="6"/>
      <c r="L15" s="84" t="s">
        <v>91</v>
      </c>
      <c r="P15" s="6"/>
      <c r="Q15" s="4">
        <v>3</v>
      </c>
      <c r="R15" s="77"/>
      <c r="S15" s="77"/>
      <c r="T15" s="78"/>
      <c r="U15" s="12"/>
      <c r="V15" s="13"/>
      <c r="X15" s="84" t="s">
        <v>91</v>
      </c>
      <c r="AC15" s="4">
        <v>2</v>
      </c>
      <c r="AD15" s="77"/>
      <c r="AE15" s="77"/>
      <c r="AF15" s="78"/>
      <c r="AG15" s="6"/>
      <c r="AH15" s="6"/>
      <c r="AJ15" s="85">
        <v>1</v>
      </c>
      <c r="AN15" s="6"/>
      <c r="AO15" s="4">
        <v>1</v>
      </c>
      <c r="AS15" s="81"/>
      <c r="AT15" s="77"/>
      <c r="AU15" s="77"/>
      <c r="AV15" s="85">
        <v>6</v>
      </c>
    </row>
    <row r="16" spans="4:49" ht="21" customHeight="1" thickTop="1">
      <c r="D16" s="6"/>
      <c r="E16" s="76"/>
      <c r="F16" s="14"/>
      <c r="G16" s="226" t="s">
        <v>12</v>
      </c>
      <c r="H16" s="226"/>
      <c r="I16" s="226"/>
      <c r="J16" s="226"/>
      <c r="K16" s="16"/>
      <c r="L16" s="6"/>
      <c r="Q16" s="76"/>
      <c r="R16" s="14"/>
      <c r="S16" s="226" t="s">
        <v>13</v>
      </c>
      <c r="T16" s="226"/>
      <c r="U16" s="226"/>
      <c r="V16" s="226"/>
      <c r="W16" s="16"/>
      <c r="X16" s="30"/>
      <c r="Y16" s="6"/>
      <c r="AC16" s="28"/>
      <c r="AD16" s="82"/>
      <c r="AE16" s="233" t="s">
        <v>12</v>
      </c>
      <c r="AF16" s="233"/>
      <c r="AG16" s="226"/>
      <c r="AH16" s="226"/>
      <c r="AI16" s="16"/>
      <c r="AJ16" s="6"/>
      <c r="AP16" s="14"/>
      <c r="AQ16" s="226" t="s">
        <v>13</v>
      </c>
      <c r="AR16" s="226"/>
      <c r="AS16" s="226"/>
      <c r="AT16" s="226"/>
      <c r="AU16" s="16"/>
      <c r="AV16" s="82"/>
      <c r="AW16" s="6"/>
    </row>
    <row r="17" spans="4:49" ht="21" customHeight="1">
      <c r="D17" s="13"/>
      <c r="E17" s="79"/>
      <c r="H17" s="227" t="s">
        <v>20</v>
      </c>
      <c r="I17" s="227"/>
      <c r="J17" s="27"/>
      <c r="K17" s="28"/>
      <c r="L17" s="6"/>
      <c r="Q17" s="79"/>
      <c r="R17" s="11"/>
      <c r="T17" s="227" t="s">
        <v>21</v>
      </c>
      <c r="U17" s="227"/>
      <c r="V17" s="6"/>
      <c r="W17" s="28"/>
      <c r="X17" s="11"/>
      <c r="Y17" s="6"/>
      <c r="AC17" s="29"/>
      <c r="AD17" s="83"/>
      <c r="AF17" s="227" t="s">
        <v>35</v>
      </c>
      <c r="AG17" s="227"/>
      <c r="AH17" s="27"/>
      <c r="AI17" s="28"/>
      <c r="AJ17" s="6"/>
      <c r="AP17" s="11"/>
      <c r="AR17" s="227" t="s">
        <v>36</v>
      </c>
      <c r="AS17" s="227"/>
      <c r="AT17" s="6"/>
      <c r="AU17" s="28"/>
      <c r="AV17" s="83"/>
      <c r="AW17" s="6"/>
    </row>
    <row r="18" spans="4:49" ht="21" customHeight="1">
      <c r="D18" s="205" t="s">
        <v>67</v>
      </c>
      <c r="E18" s="205"/>
      <c r="F18" s="205"/>
      <c r="G18" s="205"/>
      <c r="J18" s="205" t="s">
        <v>38</v>
      </c>
      <c r="K18" s="205"/>
      <c r="L18" s="205"/>
      <c r="M18" s="205"/>
      <c r="P18" s="205" t="s">
        <v>45</v>
      </c>
      <c r="Q18" s="205"/>
      <c r="R18" s="205"/>
      <c r="S18" s="205"/>
      <c r="U18" s="26"/>
      <c r="V18" s="229" t="s">
        <v>42</v>
      </c>
      <c r="W18" s="230"/>
      <c r="X18" s="230"/>
      <c r="Y18" s="231"/>
      <c r="Z18" s="30"/>
      <c r="AA18" s="26"/>
      <c r="AB18" s="205" t="s">
        <v>48</v>
      </c>
      <c r="AC18" s="205"/>
      <c r="AD18" s="205"/>
      <c r="AE18" s="205"/>
      <c r="AH18" s="205" t="s">
        <v>47</v>
      </c>
      <c r="AI18" s="205"/>
      <c r="AJ18" s="205"/>
      <c r="AK18" s="205"/>
      <c r="AN18" s="205" t="s">
        <v>44</v>
      </c>
      <c r="AO18" s="205"/>
      <c r="AP18" s="205"/>
      <c r="AQ18" s="205"/>
      <c r="AS18" s="26"/>
      <c r="AT18" s="229" t="s">
        <v>39</v>
      </c>
      <c r="AU18" s="230"/>
      <c r="AV18" s="230"/>
      <c r="AW18" s="231"/>
    </row>
    <row r="19" ht="21" customHeight="1"/>
    <row r="20" ht="21" customHeight="1"/>
    <row r="21" ht="21" customHeight="1"/>
    <row r="22" spans="1:9" ht="27.75" customHeight="1">
      <c r="A22" s="225" t="s">
        <v>17</v>
      </c>
      <c r="B22" s="225"/>
      <c r="C22" s="225"/>
      <c r="D22" s="225"/>
      <c r="E22" s="225"/>
      <c r="F22" s="225"/>
      <c r="G22" s="225"/>
      <c r="H22" s="225"/>
      <c r="I22" s="225"/>
    </row>
    <row r="23" spans="1:9" ht="21" customHeight="1">
      <c r="A23" s="31"/>
      <c r="B23" s="31"/>
      <c r="C23" s="31"/>
      <c r="D23" s="31"/>
      <c r="E23" s="31"/>
      <c r="F23" s="31"/>
      <c r="G23" s="31"/>
      <c r="H23" s="31"/>
      <c r="I23" s="31"/>
    </row>
    <row r="24" spans="13:34" ht="21" customHeight="1">
      <c r="M24" s="228" t="s">
        <v>14</v>
      </c>
      <c r="N24" s="228"/>
      <c r="O24" s="228"/>
      <c r="P24" s="228"/>
      <c r="Z24" s="5"/>
      <c r="AA24" s="5"/>
      <c r="AB24" s="5"/>
      <c r="AC24" s="5"/>
      <c r="AD24" s="5"/>
      <c r="AE24" s="5"/>
      <c r="AF24" s="5"/>
      <c r="AG24" s="5"/>
      <c r="AH24" s="5"/>
    </row>
    <row r="25" spans="4:32" s="1" customFormat="1" ht="21.75" customHeight="1">
      <c r="D25" s="4"/>
      <c r="E25" s="4"/>
      <c r="F25" s="4"/>
      <c r="G25" s="4"/>
      <c r="H25" s="4"/>
      <c r="I25" s="4"/>
      <c r="J25" s="4"/>
      <c r="K25" s="4"/>
      <c r="L25" s="4"/>
      <c r="M25" s="228"/>
      <c r="N25" s="228"/>
      <c r="O25" s="228"/>
      <c r="P25" s="228"/>
      <c r="Q25" s="4"/>
      <c r="R25" s="4"/>
      <c r="S25" s="4"/>
      <c r="T25" s="4"/>
      <c r="U25" s="4"/>
      <c r="V25" s="4"/>
      <c r="W25" s="4"/>
      <c r="X25" s="4"/>
      <c r="Y25" s="4"/>
      <c r="AF25"/>
    </row>
    <row r="26" spans="4:25" s="1" customFormat="1" ht="21.75" customHeight="1">
      <c r="D26" s="4"/>
      <c r="E26" s="4"/>
      <c r="F26" s="4"/>
      <c r="G26" s="4"/>
      <c r="H26" s="4"/>
      <c r="I26" s="4"/>
      <c r="J26" s="4"/>
      <c r="K26" s="4"/>
      <c r="L26" s="4"/>
      <c r="M26" s="228"/>
      <c r="N26" s="228"/>
      <c r="O26" s="228"/>
      <c r="P26" s="228"/>
      <c r="Q26" s="4"/>
      <c r="R26" s="4"/>
      <c r="S26" s="4"/>
      <c r="T26" s="4"/>
      <c r="U26" s="4"/>
      <c r="V26" s="4"/>
      <c r="W26" s="4"/>
      <c r="X26" s="4"/>
      <c r="Y26" s="4"/>
    </row>
    <row r="27" spans="4:25" s="1" customFormat="1" ht="21.75" customHeight="1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87" t="s">
        <v>8</v>
      </c>
      <c r="P27" s="6"/>
      <c r="Q27" s="6"/>
      <c r="R27" s="6"/>
      <c r="S27" s="6"/>
      <c r="T27" s="6"/>
      <c r="U27" s="4"/>
      <c r="V27" s="4"/>
      <c r="W27" s="4"/>
      <c r="X27" s="4"/>
      <c r="Y27" s="4"/>
    </row>
    <row r="28" spans="4:25" s="1" customFormat="1" ht="21.75" customHeight="1" thickBot="1">
      <c r="D28" s="4"/>
      <c r="E28" s="4"/>
      <c r="F28" s="4"/>
      <c r="G28" s="4"/>
      <c r="H28" s="86" t="s">
        <v>91</v>
      </c>
      <c r="I28" s="4"/>
      <c r="J28" s="4"/>
      <c r="K28" s="4"/>
      <c r="L28" s="4"/>
      <c r="M28" s="4"/>
      <c r="N28" s="4"/>
      <c r="O28" s="81"/>
      <c r="P28" s="77"/>
      <c r="Q28" s="77"/>
      <c r="R28" s="77"/>
      <c r="S28" s="77"/>
      <c r="T28" s="77"/>
      <c r="U28" s="84" t="s">
        <v>92</v>
      </c>
      <c r="V28" s="4"/>
      <c r="W28" s="4"/>
      <c r="X28" s="4"/>
      <c r="Y28" s="4"/>
    </row>
    <row r="29" spans="4:25" s="1" customFormat="1" ht="21.75" customHeight="1" thickTop="1">
      <c r="D29" s="4"/>
      <c r="E29" s="4"/>
      <c r="F29" s="6"/>
      <c r="G29" s="6"/>
      <c r="H29" s="76"/>
      <c r="I29" s="15"/>
      <c r="J29" s="15"/>
      <c r="K29" s="15"/>
      <c r="L29" s="15"/>
      <c r="M29" s="15"/>
      <c r="N29" s="15"/>
      <c r="O29" s="6"/>
      <c r="P29" s="6"/>
      <c r="Q29" s="6"/>
      <c r="R29" s="6"/>
      <c r="S29" s="6"/>
      <c r="T29" s="6"/>
      <c r="U29" s="80"/>
      <c r="V29" s="6"/>
      <c r="W29" s="6"/>
      <c r="X29" s="4"/>
      <c r="Y29" s="4"/>
    </row>
    <row r="30" spans="4:25" s="1" customFormat="1" ht="21.75" customHeight="1" thickBot="1">
      <c r="D30" s="4"/>
      <c r="E30" s="4">
        <v>1</v>
      </c>
      <c r="F30" s="77"/>
      <c r="G30" s="77"/>
      <c r="H30" s="78"/>
      <c r="I30" s="6"/>
      <c r="J30" s="6"/>
      <c r="K30" s="4"/>
      <c r="L30" s="84" t="s">
        <v>91</v>
      </c>
      <c r="M30" s="4"/>
      <c r="N30" s="4"/>
      <c r="O30" s="4"/>
      <c r="P30" s="6"/>
      <c r="Q30" s="4">
        <v>2</v>
      </c>
      <c r="R30" s="4"/>
      <c r="S30" s="4"/>
      <c r="T30" s="4"/>
      <c r="U30" s="81"/>
      <c r="V30" s="77"/>
      <c r="W30" s="77"/>
      <c r="X30" s="85">
        <v>6</v>
      </c>
      <c r="Y30" s="4"/>
    </row>
    <row r="31" spans="4:25" s="1" customFormat="1" ht="21.75" customHeight="1" thickTop="1">
      <c r="D31" s="6"/>
      <c r="E31" s="76"/>
      <c r="F31" s="6"/>
      <c r="G31" s="233" t="s">
        <v>12</v>
      </c>
      <c r="H31" s="233"/>
      <c r="I31" s="226"/>
      <c r="J31" s="226"/>
      <c r="K31" s="16"/>
      <c r="L31" s="6"/>
      <c r="M31" s="4"/>
      <c r="N31" s="4"/>
      <c r="O31" s="4"/>
      <c r="P31" s="4"/>
      <c r="Q31" s="4"/>
      <c r="R31" s="14"/>
      <c r="S31" s="226" t="s">
        <v>13</v>
      </c>
      <c r="T31" s="226"/>
      <c r="U31" s="233"/>
      <c r="V31" s="233"/>
      <c r="W31" s="6"/>
      <c r="X31" s="82"/>
      <c r="Y31" s="6"/>
    </row>
    <row r="32" spans="4:25" s="1" customFormat="1" ht="21.75" customHeight="1">
      <c r="D32" s="13"/>
      <c r="E32" s="79"/>
      <c r="F32" s="4"/>
      <c r="G32" s="4"/>
      <c r="H32" s="227" t="s">
        <v>33</v>
      </c>
      <c r="I32" s="227"/>
      <c r="J32" s="27"/>
      <c r="K32" s="28"/>
      <c r="L32" s="6"/>
      <c r="M32" s="4"/>
      <c r="N32" s="4"/>
      <c r="O32" s="4"/>
      <c r="P32" s="4"/>
      <c r="Q32" s="4"/>
      <c r="R32" s="11"/>
      <c r="S32" s="4"/>
      <c r="T32" s="227" t="s">
        <v>34</v>
      </c>
      <c r="U32" s="227"/>
      <c r="V32" s="6"/>
      <c r="W32" s="6"/>
      <c r="X32" s="83"/>
      <c r="Y32" s="6"/>
    </row>
    <row r="33" spans="4:25" s="1" customFormat="1" ht="21.75" customHeight="1">
      <c r="D33" s="205" t="s">
        <v>40</v>
      </c>
      <c r="E33" s="205"/>
      <c r="F33" s="205"/>
      <c r="G33" s="205"/>
      <c r="H33" s="4"/>
      <c r="I33" s="4"/>
      <c r="J33" s="205" t="s">
        <v>43</v>
      </c>
      <c r="K33" s="205"/>
      <c r="L33" s="205"/>
      <c r="M33" s="205"/>
      <c r="N33" s="4"/>
      <c r="O33" s="4"/>
      <c r="P33" s="205" t="s">
        <v>41</v>
      </c>
      <c r="Q33" s="205"/>
      <c r="R33" s="205"/>
      <c r="S33" s="205"/>
      <c r="T33" s="4"/>
      <c r="U33" s="26"/>
      <c r="V33" s="229" t="s">
        <v>46</v>
      </c>
      <c r="W33" s="230"/>
      <c r="X33" s="230"/>
      <c r="Y33" s="231"/>
    </row>
    <row r="34" s="1" customFormat="1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</sheetData>
  <sheetProtection/>
  <mergeCells count="31">
    <mergeCell ref="A1:AW3"/>
    <mergeCell ref="AB6:AJ6"/>
    <mergeCell ref="M24:P26"/>
    <mergeCell ref="G31:J31"/>
    <mergeCell ref="S31:V31"/>
    <mergeCell ref="AN18:AQ18"/>
    <mergeCell ref="AK9:AN11"/>
    <mergeCell ref="AE16:AH16"/>
    <mergeCell ref="AR17:AS17"/>
    <mergeCell ref="AB18:AE18"/>
    <mergeCell ref="D33:G33"/>
    <mergeCell ref="J33:M33"/>
    <mergeCell ref="P33:S33"/>
    <mergeCell ref="V33:Y33"/>
    <mergeCell ref="A22:I22"/>
    <mergeCell ref="H17:I17"/>
    <mergeCell ref="T32:U32"/>
    <mergeCell ref="AH18:AK18"/>
    <mergeCell ref="M9:P11"/>
    <mergeCell ref="AT18:AW18"/>
    <mergeCell ref="AQ16:AT16"/>
    <mergeCell ref="S16:V16"/>
    <mergeCell ref="V18:Y18"/>
    <mergeCell ref="T17:U17"/>
    <mergeCell ref="AF17:AG17"/>
    <mergeCell ref="A6:I6"/>
    <mergeCell ref="D18:G18"/>
    <mergeCell ref="J18:M18"/>
    <mergeCell ref="G16:J16"/>
    <mergeCell ref="P18:S18"/>
    <mergeCell ref="H32:I32"/>
  </mergeCells>
  <printOptions/>
  <pageMargins left="0.25" right="0.25" top="0.75" bottom="0.75" header="0.3" footer="0.3"/>
  <pageSetup fitToHeight="1" fitToWidth="1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124</dc:creator>
  <cp:keywords/>
  <dc:description/>
  <cp:lastModifiedBy>Owner</cp:lastModifiedBy>
  <cp:lastPrinted>2019-10-14T23:47:48Z</cp:lastPrinted>
  <dcterms:created xsi:type="dcterms:W3CDTF">2005-04-12T01:32:08Z</dcterms:created>
  <dcterms:modified xsi:type="dcterms:W3CDTF">2019-10-15T23:42:46Z</dcterms:modified>
  <cp:category/>
  <cp:version/>
  <cp:contentType/>
  <cp:contentStatus/>
  <cp:revision>1</cp:revision>
</cp:coreProperties>
</file>