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ビゴール関連\ビゴール\協会及び公式戦\フジパン予選\2019年度\"/>
    </mc:Choice>
  </mc:AlternateContent>
  <xr:revisionPtr revIDLastSave="0" documentId="8_{AE3BA0C3-344F-4396-96DD-F9751BB20626}" xr6:coauthVersionLast="45" xr6:coauthVersionMax="45" xr10:uidLastSave="{00000000-0000-0000-0000-000000000000}"/>
  <bookViews>
    <workbookView xWindow="-120" yWindow="-120" windowWidth="29040" windowHeight="15840" xr2:uid="{76284797-8D93-4D73-A190-89CC2FE49069}"/>
  </bookViews>
  <sheets>
    <sheet name="２次対戦カードver5" sheetId="8" r:id="rId1"/>
    <sheet name="2次-ver5" sheetId="7" r:id="rId2"/>
    <sheet name="決ﾄーナメント ver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Z30" i="8" l="1"/>
  <c r="CZ22" i="8"/>
  <c r="CZ18" i="8"/>
  <c r="CK16" i="8"/>
  <c r="CI16" i="8"/>
  <c r="Q16" i="8"/>
  <c r="O16" i="8"/>
  <c r="CB12" i="8"/>
  <c r="BZ12" i="8"/>
  <c r="CB8" i="8"/>
  <c r="BZ8" i="8"/>
  <c r="DQ6" i="8"/>
  <c r="E10" i="8" s="1"/>
  <c r="DE41" i="8"/>
  <c r="CY41" i="8"/>
  <c r="CV41" i="8"/>
  <c r="CP41" i="8"/>
  <c r="CM41" i="8"/>
  <c r="CG41" i="8"/>
  <c r="CD41" i="8"/>
  <c r="BX41" i="8"/>
  <c r="BU41" i="8"/>
  <c r="BO41" i="8"/>
  <c r="BL41" i="8"/>
  <c r="BF41" i="8"/>
  <c r="AK41" i="8"/>
  <c r="AE41" i="8"/>
  <c r="AB41" i="8"/>
  <c r="V41" i="8"/>
  <c r="S41" i="8"/>
  <c r="M41" i="8"/>
  <c r="J41" i="8"/>
  <c r="D41" i="8"/>
  <c r="W38" i="8"/>
  <c r="E38" i="8"/>
  <c r="BU37" i="8"/>
  <c r="BO37" i="8"/>
  <c r="BN37" i="8"/>
  <c r="BE37" i="8"/>
  <c r="AK37" i="8"/>
  <c r="AE37" i="8"/>
  <c r="AD37" i="8"/>
  <c r="U37" i="8"/>
  <c r="BP34" i="8"/>
  <c r="AX34" i="8"/>
  <c r="BU33" i="8"/>
  <c r="BO33" i="8"/>
  <c r="AK33" i="8"/>
  <c r="AE33" i="8"/>
  <c r="AD33" i="8"/>
  <c r="DA32" i="8"/>
  <c r="X32" i="8"/>
  <c r="AX30" i="8"/>
  <c r="AF30" i="8"/>
  <c r="DE29" i="8"/>
  <c r="CY29" i="8"/>
  <c r="CN29" i="8"/>
  <c r="BM29" i="8"/>
  <c r="AL29" i="8"/>
  <c r="AK29" i="8"/>
  <c r="AE29" i="8"/>
  <c r="T29" i="8"/>
  <c r="DC8" i="8"/>
  <c r="CT28" i="8"/>
  <c r="AI28" i="8"/>
  <c r="DR26" i="8"/>
  <c r="DQ26" i="8"/>
  <c r="AL37" i="8" s="1"/>
  <c r="DP26" i="8"/>
  <c r="BN21" i="8" s="1"/>
  <c r="DO26" i="8"/>
  <c r="CX29" i="8" s="1"/>
  <c r="DN26" i="8"/>
  <c r="DM26" i="8"/>
  <c r="DC32" i="8" s="1"/>
  <c r="DL26" i="8"/>
  <c r="DK26" i="8"/>
  <c r="BQ28" i="8" s="1"/>
  <c r="DJ26" i="8"/>
  <c r="DI26" i="8"/>
  <c r="BQ40" i="8" s="1"/>
  <c r="CZ6" i="8"/>
  <c r="BG26" i="8"/>
  <c r="AO26" i="8"/>
  <c r="E26" i="8"/>
  <c r="CX5" i="8"/>
  <c r="CO25" i="8"/>
  <c r="CE25" i="8"/>
  <c r="BW25" i="8"/>
  <c r="BU25" i="8"/>
  <c r="BO25" i="8"/>
  <c r="BN25" i="8"/>
  <c r="BE25" i="8"/>
  <c r="AM25" i="8"/>
  <c r="AD25" i="8"/>
  <c r="U25" i="8"/>
  <c r="DA20" i="8"/>
  <c r="CR24" i="8"/>
  <c r="CQ22" i="8"/>
  <c r="BP22" i="8"/>
  <c r="AX22" i="8"/>
  <c r="AF22" i="8"/>
  <c r="N22" i="8"/>
  <c r="DF17" i="8"/>
  <c r="DE17" i="8"/>
  <c r="CY17" i="8"/>
  <c r="CW21" i="8"/>
  <c r="CN21" i="8"/>
  <c r="BV21" i="8"/>
  <c r="BU21" i="8"/>
  <c r="BO21" i="8"/>
  <c r="BM21" i="8"/>
  <c r="AV21" i="8"/>
  <c r="AU21" i="8"/>
  <c r="AC21" i="8"/>
  <c r="K21" i="8"/>
  <c r="AR20" i="8"/>
  <c r="AP20" i="8"/>
  <c r="Z20" i="8"/>
  <c r="Q20" i="8"/>
  <c r="H20" i="8"/>
  <c r="DR19" i="8"/>
  <c r="DQ19" i="8"/>
  <c r="AC37" i="8" s="1"/>
  <c r="DP19" i="8"/>
  <c r="BH12" i="8" s="1"/>
  <c r="DO19" i="8"/>
  <c r="Z32" i="8" s="1"/>
  <c r="DN19" i="8"/>
  <c r="DM19" i="8"/>
  <c r="W30" i="8" s="1"/>
  <c r="DL19" i="8"/>
  <c r="DK19" i="8"/>
  <c r="BG22" i="8" s="1"/>
  <c r="DJ19" i="8"/>
  <c r="W26" i="8" s="1"/>
  <c r="DI19" i="8"/>
  <c r="CR28" i="8" s="1"/>
  <c r="BG18" i="8"/>
  <c r="AF18" i="8"/>
  <c r="N18" i="8"/>
  <c r="T13" i="8"/>
  <c r="L13" i="8"/>
  <c r="BV17" i="8"/>
  <c r="BU17" i="8"/>
  <c r="BO17" i="8"/>
  <c r="BM17" i="8"/>
  <c r="BD17" i="8"/>
  <c r="AK17" i="8"/>
  <c r="AE17" i="8"/>
  <c r="AC17" i="8"/>
  <c r="L17" i="8"/>
  <c r="K17" i="8"/>
  <c r="DC24" i="8"/>
  <c r="CT16" i="8"/>
  <c r="CQ14" i="8"/>
  <c r="BP14" i="8"/>
  <c r="AF14" i="8"/>
  <c r="DR13" i="8"/>
  <c r="BD33" i="8" s="1"/>
  <c r="DQ13" i="8"/>
  <c r="DP13" i="8"/>
  <c r="BD37" i="8" s="1"/>
  <c r="DO13" i="8"/>
  <c r="DN13" i="8"/>
  <c r="L29" i="8" s="1"/>
  <c r="DM13" i="8"/>
  <c r="T17" i="8" s="1"/>
  <c r="DL13" i="8"/>
  <c r="CH30" i="8" s="1"/>
  <c r="DK13" i="8"/>
  <c r="AX18" i="8" s="1"/>
  <c r="DJ13" i="8"/>
  <c r="O20" i="8" s="1"/>
  <c r="DI13" i="8"/>
  <c r="DE21" i="8"/>
  <c r="CY21" i="8"/>
  <c r="CX21" i="8"/>
  <c r="CO13" i="8"/>
  <c r="CN13" i="8"/>
  <c r="BW5" i="8"/>
  <c r="BV13" i="8"/>
  <c r="BU13" i="8"/>
  <c r="BO13" i="8"/>
  <c r="BN13" i="8"/>
  <c r="BM13" i="8"/>
  <c r="BE13" i="8"/>
  <c r="AL13" i="8"/>
  <c r="AD13" i="8"/>
  <c r="C13" i="8"/>
  <c r="CI8" i="8"/>
  <c r="BS12" i="8"/>
  <c r="BQ12" i="8"/>
  <c r="BA12" i="8"/>
  <c r="AY12" i="8"/>
  <c r="AI12" i="8"/>
  <c r="F12" i="8"/>
  <c r="CH6" i="8"/>
  <c r="BG10" i="8"/>
  <c r="AX10" i="8"/>
  <c r="W10" i="8"/>
  <c r="CN5" i="8"/>
  <c r="CE9" i="8"/>
  <c r="BV9" i="8"/>
  <c r="BU9" i="8"/>
  <c r="BO9" i="8"/>
  <c r="BN9" i="8"/>
  <c r="BM9" i="8"/>
  <c r="BE9" i="8"/>
  <c r="BD9" i="8"/>
  <c r="AL9" i="8"/>
  <c r="AK9" i="8"/>
  <c r="AE9" i="8"/>
  <c r="AC9" i="8"/>
  <c r="U9" i="8"/>
  <c r="Z8" i="8"/>
  <c r="O8" i="8"/>
  <c r="DR6" i="8"/>
  <c r="AR36" i="8"/>
  <c r="DP6" i="8"/>
  <c r="DO6" i="8"/>
  <c r="DN6" i="8"/>
  <c r="C25" i="8" s="1"/>
  <c r="DM6" i="8"/>
  <c r="CB36" i="8" s="1"/>
  <c r="DL6" i="8"/>
  <c r="DK6" i="8"/>
  <c r="AU29" i="8" s="1"/>
  <c r="DJ6" i="8"/>
  <c r="DI6" i="8"/>
  <c r="AO38" i="8" s="1"/>
  <c r="AO6" i="8"/>
  <c r="W6" i="8"/>
  <c r="N6" i="8"/>
  <c r="AM5" i="8"/>
  <c r="AC5" i="8"/>
  <c r="U5" i="8"/>
  <c r="L5" i="8"/>
  <c r="AL21" i="8" l="1"/>
  <c r="AF26" i="8"/>
  <c r="AG12" i="8"/>
  <c r="AL17" i="8"/>
  <c r="DF5" i="8"/>
  <c r="BP18" i="8"/>
  <c r="AV9" i="8"/>
  <c r="N14" i="8"/>
  <c r="T21" i="8"/>
  <c r="AM29" i="8"/>
  <c r="F40" i="8"/>
  <c r="C29" i="8"/>
  <c r="BY18" i="8"/>
  <c r="BZ36" i="8"/>
  <c r="E30" i="8"/>
  <c r="AU33" i="8"/>
  <c r="F28" i="8"/>
  <c r="K13" i="8"/>
  <c r="AP8" i="8"/>
  <c r="AU9" i="8"/>
  <c r="AX38" i="8"/>
  <c r="N38" i="8"/>
  <c r="L21" i="8"/>
  <c r="T37" i="8"/>
  <c r="Q32" i="8"/>
  <c r="CE17" i="8"/>
  <c r="AC33" i="8"/>
  <c r="BG34" i="8"/>
  <c r="U17" i="8"/>
  <c r="CW13" i="8"/>
  <c r="X8" i="8"/>
  <c r="AD29" i="8"/>
  <c r="AD17" i="8"/>
  <c r="BP38" i="8"/>
  <c r="BN29" i="8"/>
  <c r="AF10" i="8"/>
  <c r="AG40" i="8"/>
  <c r="DA8" i="8"/>
  <c r="AG28" i="8"/>
  <c r="CX17" i="8"/>
  <c r="AD21" i="8"/>
  <c r="BN33" i="8"/>
  <c r="BN17" i="8"/>
  <c r="BP10" i="8"/>
  <c r="AG36" i="8"/>
  <c r="CI32" i="8"/>
  <c r="AO30" i="8"/>
  <c r="BW33" i="8"/>
  <c r="BW17" i="8"/>
  <c r="AM37" i="8"/>
  <c r="AR8" i="8"/>
  <c r="BW9" i="8"/>
  <c r="BY10" i="8"/>
  <c r="BY26" i="8"/>
  <c r="CQ30" i="8"/>
  <c r="AM17" i="8"/>
  <c r="C37" i="8"/>
  <c r="F32" i="8"/>
  <c r="E18" i="8"/>
  <c r="AM33" i="8"/>
  <c r="BD25" i="8"/>
  <c r="CH22" i="8"/>
  <c r="T5" i="8"/>
  <c r="AX14" i="8"/>
  <c r="BG14" i="8"/>
  <c r="AC29" i="8"/>
  <c r="BM37" i="8"/>
  <c r="BG30" i="8"/>
  <c r="BE21" i="8"/>
  <c r="X20" i="8"/>
  <c r="BS40" i="8"/>
  <c r="BP26" i="8"/>
  <c r="AL25" i="8"/>
  <c r="DC20" i="8"/>
  <c r="AF34" i="8"/>
  <c r="DF29" i="8"/>
  <c r="BV33" i="8"/>
  <c r="AO22" i="8"/>
  <c r="AP36" i="8"/>
  <c r="H28" i="8"/>
  <c r="H40" i="8"/>
  <c r="BY34" i="8"/>
  <c r="AO34" i="8"/>
  <c r="K29" i="8"/>
  <c r="C17" i="8"/>
  <c r="CE5" i="8"/>
  <c r="H12" i="8"/>
  <c r="AU5" i="8"/>
  <c r="K37" i="8"/>
  <c r="H32" i="8"/>
  <c r="E22" i="8"/>
  <c r="AU37" i="8"/>
  <c r="AM21" i="8"/>
  <c r="AR12" i="8"/>
  <c r="Q8" i="8"/>
  <c r="K9" i="8"/>
  <c r="AO10" i="8"/>
  <c r="AP12" i="8"/>
  <c r="CK8" i="8"/>
  <c r="AV13" i="8"/>
  <c r="CF13" i="8"/>
  <c r="BD29" i="8"/>
  <c r="CF5" i="8"/>
  <c r="CF29" i="8"/>
  <c r="AV37" i="8"/>
  <c r="L37" i="8"/>
  <c r="E14" i="8"/>
  <c r="CH14" i="8"/>
  <c r="AU17" i="8"/>
  <c r="BE29" i="8"/>
  <c r="U33" i="8"/>
  <c r="W18" i="8"/>
  <c r="BE17" i="8"/>
  <c r="U29" i="8"/>
  <c r="CQ26" i="8"/>
  <c r="CO21" i="8"/>
  <c r="CR16" i="8"/>
  <c r="BE33" i="8"/>
  <c r="CW29" i="8"/>
  <c r="W34" i="8"/>
  <c r="BM33" i="8"/>
  <c r="AC25" i="8"/>
  <c r="CT24" i="8"/>
  <c r="BJ12" i="8"/>
  <c r="BD21" i="8"/>
  <c r="CI24" i="8"/>
  <c r="L25" i="8"/>
  <c r="AV25" i="8"/>
  <c r="AL33" i="8"/>
  <c r="DA24" i="8"/>
  <c r="BV29" i="8"/>
  <c r="AI40" i="8"/>
  <c r="CB28" i="8"/>
  <c r="N30" i="8"/>
  <c r="O32" i="8"/>
  <c r="L33" i="8"/>
  <c r="N34" i="8"/>
  <c r="BG38" i="8"/>
  <c r="C9" i="8"/>
  <c r="AD9" i="8"/>
  <c r="AM9" i="8"/>
  <c r="BD13" i="8"/>
  <c r="DF21" i="8"/>
  <c r="BY6" i="8"/>
  <c r="AV17" i="8"/>
  <c r="AO18" i="8"/>
  <c r="F20" i="8"/>
  <c r="C21" i="8"/>
  <c r="U21" i="8"/>
  <c r="W22" i="8"/>
  <c r="K25" i="8"/>
  <c r="AU25" i="8"/>
  <c r="BM25" i="8"/>
  <c r="BV25" i="8"/>
  <c r="CW25" i="8"/>
  <c r="N26" i="8"/>
  <c r="AX26" i="8"/>
  <c r="AV29" i="8"/>
  <c r="CO29" i="8"/>
  <c r="CK32" i="8"/>
  <c r="T33" i="8"/>
  <c r="AI36" i="8"/>
  <c r="BV37" i="8"/>
  <c r="AF38" i="8"/>
  <c r="BS28" i="8"/>
  <c r="BP30" i="8"/>
  <c r="AV33" i="8"/>
  <c r="CF21" i="8"/>
  <c r="CK24" i="8"/>
  <c r="T25" i="8"/>
  <c r="BZ28" i="8"/>
  <c r="CE33" i="8"/>
  <c r="I90" i="7"/>
  <c r="I89" i="7"/>
  <c r="G85" i="7"/>
  <c r="H84" i="7"/>
  <c r="AJ80" i="7"/>
  <c r="AI80" i="7"/>
  <c r="AH80" i="7"/>
  <c r="AG80" i="7"/>
  <c r="AF80" i="7"/>
  <c r="AE80" i="7"/>
  <c r="AC80" i="7"/>
  <c r="AB80" i="7"/>
  <c r="AA80" i="7"/>
  <c r="Z80" i="7"/>
  <c r="Y80" i="7"/>
  <c r="O80" i="7"/>
  <c r="N80" i="7"/>
  <c r="M80" i="7"/>
  <c r="L80" i="7"/>
  <c r="K80" i="7"/>
  <c r="J80" i="7"/>
  <c r="H80" i="7"/>
  <c r="G80" i="7"/>
  <c r="F80" i="7"/>
  <c r="E80" i="7"/>
  <c r="D80" i="7"/>
  <c r="AJ79" i="7"/>
  <c r="AI79" i="7"/>
  <c r="AH79" i="7"/>
  <c r="AG79" i="7"/>
  <c r="AF79" i="7"/>
  <c r="AE79" i="7"/>
  <c r="AC79" i="7"/>
  <c r="AB79" i="7"/>
  <c r="AA79" i="7"/>
  <c r="Z79" i="7"/>
  <c r="Y79" i="7"/>
  <c r="O79" i="7"/>
  <c r="N79" i="7"/>
  <c r="M79" i="7"/>
  <c r="L79" i="7"/>
  <c r="K79" i="7"/>
  <c r="J79" i="7"/>
  <c r="I79" i="7" s="1"/>
  <c r="H79" i="7"/>
  <c r="G79" i="7"/>
  <c r="F79" i="7"/>
  <c r="E79" i="7"/>
  <c r="D79" i="7"/>
  <c r="B79" i="7" s="1"/>
  <c r="AJ78" i="7"/>
  <c r="AI78" i="7"/>
  <c r="AH78" i="7"/>
  <c r="AH81" i="7" s="1"/>
  <c r="AG78" i="7"/>
  <c r="AG81" i="7" s="1"/>
  <c r="AF78" i="7"/>
  <c r="AE78" i="7"/>
  <c r="AE81" i="7" s="1"/>
  <c r="AC78" i="7"/>
  <c r="AB78" i="7"/>
  <c r="AA78" i="7"/>
  <c r="Z78" i="7"/>
  <c r="Y78" i="7"/>
  <c r="Y81" i="7" s="1"/>
  <c r="O78" i="7"/>
  <c r="O81" i="7" s="1"/>
  <c r="N78" i="7"/>
  <c r="N81" i="7" s="1"/>
  <c r="M78" i="7"/>
  <c r="M81" i="7" s="1"/>
  <c r="L78" i="7"/>
  <c r="L81" i="7" s="1"/>
  <c r="K78" i="7"/>
  <c r="K81" i="7" s="1"/>
  <c r="J78" i="7"/>
  <c r="J81" i="7" s="1"/>
  <c r="H78" i="7"/>
  <c r="H81" i="7" s="1"/>
  <c r="G78" i="7"/>
  <c r="G81" i="7" s="1"/>
  <c r="F78" i="7"/>
  <c r="F81" i="7" s="1"/>
  <c r="E78" i="7"/>
  <c r="E81" i="7" s="1"/>
  <c r="D78" i="7"/>
  <c r="D81" i="7" s="1"/>
  <c r="AN77" i="7"/>
  <c r="AM77" i="7"/>
  <c r="AL77" i="7"/>
  <c r="S77" i="7"/>
  <c r="R77" i="7"/>
  <c r="Q77" i="7"/>
  <c r="AN76" i="7"/>
  <c r="AM76" i="7"/>
  <c r="AL76" i="7"/>
  <c r="S76" i="7"/>
  <c r="R76" i="7"/>
  <c r="Q76" i="7"/>
  <c r="AN75" i="7"/>
  <c r="AM75" i="7"/>
  <c r="AL75" i="7"/>
  <c r="S75" i="7"/>
  <c r="R75" i="7"/>
  <c r="Q75" i="7"/>
  <c r="AN74" i="7"/>
  <c r="AM74" i="7"/>
  <c r="AL74" i="7"/>
  <c r="S74" i="7"/>
  <c r="R74" i="7"/>
  <c r="Q74" i="7"/>
  <c r="AN73" i="7"/>
  <c r="AM73" i="7"/>
  <c r="AL73" i="7"/>
  <c r="S73" i="7"/>
  <c r="R73" i="7"/>
  <c r="Q73" i="7"/>
  <c r="AN72" i="7"/>
  <c r="AM72" i="7"/>
  <c r="AL72" i="7"/>
  <c r="S72" i="7"/>
  <c r="R72" i="7"/>
  <c r="Q72" i="7"/>
  <c r="AN71" i="7"/>
  <c r="AM71" i="7"/>
  <c r="AL71" i="7"/>
  <c r="S71" i="7"/>
  <c r="R71" i="7"/>
  <c r="Q71" i="7"/>
  <c r="AN70" i="7"/>
  <c r="AM70" i="7"/>
  <c r="AL70" i="7"/>
  <c r="S70" i="7"/>
  <c r="R70" i="7"/>
  <c r="Q70" i="7"/>
  <c r="AN69" i="7"/>
  <c r="AM69" i="7"/>
  <c r="AL69" i="7"/>
  <c r="S69" i="7"/>
  <c r="R69" i="7"/>
  <c r="Q69" i="7"/>
  <c r="AN68" i="7"/>
  <c r="AM68" i="7"/>
  <c r="AL68" i="7"/>
  <c r="S68" i="7"/>
  <c r="R68" i="7"/>
  <c r="Q68" i="7"/>
  <c r="AN67" i="7"/>
  <c r="AM67" i="7"/>
  <c r="AL67" i="7"/>
  <c r="S67" i="7"/>
  <c r="R67" i="7"/>
  <c r="Q67" i="7"/>
  <c r="AN66" i="7"/>
  <c r="AM66" i="7"/>
  <c r="AL66" i="7"/>
  <c r="S66" i="7"/>
  <c r="R66" i="7"/>
  <c r="Q66" i="7"/>
  <c r="AN65" i="7"/>
  <c r="AM65" i="7"/>
  <c r="AL65" i="7"/>
  <c r="S65" i="7"/>
  <c r="R65" i="7"/>
  <c r="Q65" i="7"/>
  <c r="AN64" i="7"/>
  <c r="AM64" i="7"/>
  <c r="AL64" i="7"/>
  <c r="S64" i="7"/>
  <c r="R64" i="7"/>
  <c r="Q64" i="7"/>
  <c r="AN63" i="7"/>
  <c r="AM63" i="7"/>
  <c r="AL63" i="7"/>
  <c r="S63" i="7"/>
  <c r="R63" i="7"/>
  <c r="Q63" i="7"/>
  <c r="AN62" i="7"/>
  <c r="AM62" i="7"/>
  <c r="AL62" i="7"/>
  <c r="S62" i="7"/>
  <c r="R62" i="7"/>
  <c r="Q62" i="7"/>
  <c r="AN61" i="7"/>
  <c r="AM61" i="7"/>
  <c r="AL61" i="7"/>
  <c r="S61" i="7"/>
  <c r="R61" i="7"/>
  <c r="Q61" i="7"/>
  <c r="AN60" i="7"/>
  <c r="AM60" i="7"/>
  <c r="AL60" i="7"/>
  <c r="S60" i="7"/>
  <c r="R60" i="7"/>
  <c r="Q60" i="7"/>
  <c r="AN59" i="7"/>
  <c r="AM59" i="7"/>
  <c r="AL59" i="7"/>
  <c r="S59" i="7"/>
  <c r="R59" i="7"/>
  <c r="Q59" i="7"/>
  <c r="AN58" i="7"/>
  <c r="AM58" i="7"/>
  <c r="AL58" i="7"/>
  <c r="S58" i="7"/>
  <c r="R58" i="7"/>
  <c r="Q58" i="7"/>
  <c r="AN57" i="7"/>
  <c r="AM57" i="7"/>
  <c r="AL57" i="7"/>
  <c r="S57" i="7"/>
  <c r="R57" i="7"/>
  <c r="Q57" i="7"/>
  <c r="AN56" i="7"/>
  <c r="AM56" i="7"/>
  <c r="AL56" i="7"/>
  <c r="S56" i="7"/>
  <c r="R56" i="7"/>
  <c r="Q56" i="7"/>
  <c r="AN55" i="7"/>
  <c r="AM55" i="7"/>
  <c r="AL55" i="7"/>
  <c r="S55" i="7"/>
  <c r="R55" i="7"/>
  <c r="Q55" i="7"/>
  <c r="AN54" i="7"/>
  <c r="AM54" i="7"/>
  <c r="AL54" i="7"/>
  <c r="S54" i="7"/>
  <c r="R54" i="7"/>
  <c r="Q54" i="7"/>
  <c r="AN53" i="7"/>
  <c r="AM53" i="7"/>
  <c r="AL53" i="7"/>
  <c r="S53" i="7"/>
  <c r="R53" i="7"/>
  <c r="Q53" i="7"/>
  <c r="AN52" i="7"/>
  <c r="AM52" i="7"/>
  <c r="AL52" i="7"/>
  <c r="S52" i="7"/>
  <c r="R52" i="7"/>
  <c r="Q52" i="7"/>
  <c r="AN51" i="7"/>
  <c r="AM51" i="7"/>
  <c r="AL51" i="7"/>
  <c r="S51" i="7"/>
  <c r="R51" i="7"/>
  <c r="Q51" i="7"/>
  <c r="AN50" i="7"/>
  <c r="AM50" i="7"/>
  <c r="AL50" i="7"/>
  <c r="S50" i="7"/>
  <c r="R50" i="7"/>
  <c r="Q50" i="7"/>
  <c r="BU43" i="7"/>
  <c r="BD43" i="7"/>
  <c r="BU42" i="7"/>
  <c r="BD42" i="7"/>
  <c r="BU41" i="7"/>
  <c r="BD41" i="7"/>
  <c r="BU40" i="7"/>
  <c r="BD40" i="7"/>
  <c r="BU39" i="7"/>
  <c r="BD39" i="7"/>
  <c r="BU37" i="7"/>
  <c r="BD37" i="7"/>
  <c r="AJ36" i="7"/>
  <c r="AI36" i="7"/>
  <c r="AH36" i="7"/>
  <c r="AG36" i="7"/>
  <c r="AF36" i="7"/>
  <c r="AE36" i="7"/>
  <c r="AC36" i="7"/>
  <c r="AB36" i="7"/>
  <c r="AA36" i="7"/>
  <c r="Z36" i="7"/>
  <c r="Y36" i="7"/>
  <c r="O36" i="7"/>
  <c r="N36" i="7"/>
  <c r="M36" i="7"/>
  <c r="L36" i="7"/>
  <c r="K36" i="7"/>
  <c r="J36" i="7"/>
  <c r="H36" i="7"/>
  <c r="G36" i="7"/>
  <c r="F36" i="7"/>
  <c r="E36" i="7"/>
  <c r="D36" i="7"/>
  <c r="AJ35" i="7"/>
  <c r="AI35" i="7"/>
  <c r="AH35" i="7"/>
  <c r="AG35" i="7"/>
  <c r="AF35" i="7"/>
  <c r="AE35" i="7"/>
  <c r="AE37" i="7" s="1"/>
  <c r="AC35" i="7"/>
  <c r="AB35" i="7"/>
  <c r="AA35" i="7"/>
  <c r="Z35" i="7"/>
  <c r="Y35" i="7"/>
  <c r="O35" i="7"/>
  <c r="N35" i="7"/>
  <c r="M35" i="7"/>
  <c r="L35" i="7"/>
  <c r="K35" i="7"/>
  <c r="J35" i="7"/>
  <c r="H35" i="7"/>
  <c r="G35" i="7"/>
  <c r="F35" i="7"/>
  <c r="E35" i="7"/>
  <c r="D35" i="7"/>
  <c r="AJ34" i="7"/>
  <c r="AI34" i="7"/>
  <c r="AH34" i="7"/>
  <c r="AG34" i="7"/>
  <c r="AG37" i="7" s="1"/>
  <c r="AF34" i="7"/>
  <c r="AE34" i="7"/>
  <c r="AC34" i="7"/>
  <c r="AC37" i="7" s="1"/>
  <c r="AB34" i="7"/>
  <c r="AB37" i="7" s="1"/>
  <c r="AA34" i="7"/>
  <c r="Z34" i="7"/>
  <c r="Y34" i="7"/>
  <c r="Y37" i="7" s="1"/>
  <c r="O34" i="7"/>
  <c r="N34" i="7"/>
  <c r="N37" i="7" s="1"/>
  <c r="M34" i="7"/>
  <c r="M37" i="7" s="1"/>
  <c r="L34" i="7"/>
  <c r="K34" i="7"/>
  <c r="J34" i="7"/>
  <c r="H34" i="7"/>
  <c r="G34" i="7"/>
  <c r="F34" i="7"/>
  <c r="E34" i="7"/>
  <c r="E37" i="7" s="1"/>
  <c r="D34" i="7"/>
  <c r="AN33" i="7"/>
  <c r="AM33" i="7"/>
  <c r="AL33" i="7"/>
  <c r="S33" i="7"/>
  <c r="R33" i="7"/>
  <c r="Q33" i="7"/>
  <c r="AN32" i="7"/>
  <c r="AM32" i="7"/>
  <c r="AL32" i="7"/>
  <c r="S32" i="7"/>
  <c r="R32" i="7"/>
  <c r="Q32" i="7"/>
  <c r="AN31" i="7"/>
  <c r="AM31" i="7"/>
  <c r="AL31" i="7"/>
  <c r="S31" i="7"/>
  <c r="R31" i="7"/>
  <c r="Q31" i="7"/>
  <c r="AN30" i="7"/>
  <c r="AM30" i="7"/>
  <c r="AL30" i="7"/>
  <c r="S30" i="7"/>
  <c r="R30" i="7"/>
  <c r="Q30" i="7"/>
  <c r="AN29" i="7"/>
  <c r="AM29" i="7"/>
  <c r="AL29" i="7"/>
  <c r="S29" i="7"/>
  <c r="R29" i="7"/>
  <c r="Q29" i="7"/>
  <c r="AN28" i="7"/>
  <c r="AM28" i="7"/>
  <c r="AL28" i="7"/>
  <c r="S28" i="7"/>
  <c r="R28" i="7"/>
  <c r="Q28" i="7"/>
  <c r="AN27" i="7"/>
  <c r="AM27" i="7"/>
  <c r="AL27" i="7"/>
  <c r="S27" i="7"/>
  <c r="R27" i="7"/>
  <c r="Q27" i="7"/>
  <c r="AN26" i="7"/>
  <c r="AM26" i="7"/>
  <c r="AL26" i="7"/>
  <c r="S26" i="7"/>
  <c r="R26" i="7"/>
  <c r="Q26" i="7"/>
  <c r="AN25" i="7"/>
  <c r="AM25" i="7"/>
  <c r="AL25" i="7"/>
  <c r="S25" i="7"/>
  <c r="R25" i="7"/>
  <c r="Q25" i="7"/>
  <c r="AN24" i="7"/>
  <c r="AM24" i="7"/>
  <c r="AL24" i="7"/>
  <c r="S24" i="7"/>
  <c r="R24" i="7"/>
  <c r="Q24" i="7"/>
  <c r="AN23" i="7"/>
  <c r="AM23" i="7"/>
  <c r="AL23" i="7"/>
  <c r="S23" i="7"/>
  <c r="R23" i="7"/>
  <c r="Q23" i="7"/>
  <c r="AN22" i="7"/>
  <c r="AM22" i="7"/>
  <c r="AL22" i="7"/>
  <c r="S22" i="7"/>
  <c r="R22" i="7"/>
  <c r="Q22" i="7"/>
  <c r="AN21" i="7"/>
  <c r="AM21" i="7"/>
  <c r="AL21" i="7"/>
  <c r="S21" i="7"/>
  <c r="R21" i="7"/>
  <c r="Q21" i="7"/>
  <c r="AN20" i="7"/>
  <c r="AM20" i="7"/>
  <c r="AL20" i="7"/>
  <c r="S20" i="7"/>
  <c r="R20" i="7"/>
  <c r="Q20" i="7"/>
  <c r="AN19" i="7"/>
  <c r="AM19" i="7"/>
  <c r="AL19" i="7"/>
  <c r="S19" i="7"/>
  <c r="R19" i="7"/>
  <c r="Q19" i="7"/>
  <c r="AN18" i="7"/>
  <c r="AM18" i="7"/>
  <c r="AL18" i="7"/>
  <c r="S18" i="7"/>
  <c r="R18" i="7"/>
  <c r="Q18" i="7"/>
  <c r="AN17" i="7"/>
  <c r="AM17" i="7"/>
  <c r="AL17" i="7"/>
  <c r="S17" i="7"/>
  <c r="R17" i="7"/>
  <c r="Q17" i="7"/>
  <c r="AN16" i="7"/>
  <c r="AM16" i="7"/>
  <c r="AL16" i="7"/>
  <c r="S16" i="7"/>
  <c r="R16" i="7"/>
  <c r="Q16" i="7"/>
  <c r="AN15" i="7"/>
  <c r="AM15" i="7"/>
  <c r="AL15" i="7"/>
  <c r="S15" i="7"/>
  <c r="R15" i="7"/>
  <c r="Q15" i="7"/>
  <c r="AN14" i="7"/>
  <c r="AM14" i="7"/>
  <c r="AL14" i="7"/>
  <c r="S14" i="7"/>
  <c r="R14" i="7"/>
  <c r="Q14" i="7"/>
  <c r="AN13" i="7"/>
  <c r="AM13" i="7"/>
  <c r="AL13" i="7"/>
  <c r="S13" i="7"/>
  <c r="R13" i="7"/>
  <c r="Q13" i="7"/>
  <c r="AN12" i="7"/>
  <c r="AM12" i="7"/>
  <c r="AL12" i="7"/>
  <c r="S12" i="7"/>
  <c r="R12" i="7"/>
  <c r="Q12" i="7"/>
  <c r="AN11" i="7"/>
  <c r="AM11" i="7"/>
  <c r="AL11" i="7"/>
  <c r="S11" i="7"/>
  <c r="R11" i="7"/>
  <c r="Q11" i="7"/>
  <c r="AN10" i="7"/>
  <c r="AM10" i="7"/>
  <c r="AL10" i="7"/>
  <c r="S10" i="7"/>
  <c r="R10" i="7"/>
  <c r="Q10" i="7"/>
  <c r="AN9" i="7"/>
  <c r="AM9" i="7"/>
  <c r="AL9" i="7"/>
  <c r="S9" i="7"/>
  <c r="R9" i="7"/>
  <c r="Q9" i="7"/>
  <c r="AN8" i="7"/>
  <c r="AM8" i="7"/>
  <c r="AL8" i="7"/>
  <c r="S8" i="7"/>
  <c r="R8" i="7"/>
  <c r="Q8" i="7"/>
  <c r="AN7" i="7"/>
  <c r="AM7" i="7"/>
  <c r="AL7" i="7"/>
  <c r="S7" i="7"/>
  <c r="R7" i="7"/>
  <c r="Q7" i="7"/>
  <c r="AN6" i="7"/>
  <c r="AM6" i="7"/>
  <c r="AL6" i="7"/>
  <c r="S6" i="7"/>
  <c r="R6" i="7"/>
  <c r="Q6" i="7"/>
  <c r="AC81" i="7" l="1"/>
  <c r="AB81" i="7"/>
  <c r="L37" i="7"/>
  <c r="F37" i="7"/>
  <c r="K37" i="7"/>
  <c r="O37" i="7"/>
  <c r="I35" i="7"/>
  <c r="I34" i="7"/>
  <c r="B35" i="7"/>
  <c r="G37" i="7"/>
  <c r="H37" i="7"/>
  <c r="D37" i="7"/>
  <c r="Z37" i="7"/>
  <c r="AA37" i="7"/>
  <c r="W35" i="7"/>
  <c r="AI37" i="7"/>
  <c r="AD35" i="7"/>
  <c r="AJ37" i="7"/>
  <c r="AD34" i="7"/>
  <c r="Z81" i="7"/>
  <c r="AI81" i="7"/>
  <c r="AD78" i="7"/>
  <c r="AD79" i="7"/>
  <c r="AF81" i="7"/>
  <c r="AJ81" i="7"/>
  <c r="AA81" i="7"/>
  <c r="W79" i="7"/>
  <c r="J37" i="7"/>
  <c r="AF37" i="7"/>
  <c r="B34" i="7"/>
  <c r="B78" i="7"/>
  <c r="W34" i="7"/>
  <c r="AH37" i="7"/>
  <c r="W78" i="7"/>
  <c r="I78" i="7"/>
</calcChain>
</file>

<file path=xl/sharedStrings.xml><?xml version="1.0" encoding="utf-8"?>
<sst xmlns="http://schemas.openxmlformats.org/spreadsheetml/2006/main" count="1200" uniqueCount="251">
  <si>
    <t xml:space="preserve">     香月中央　Aグラウンド</t>
    <rPh sb="5" eb="7">
      <t>カツキ</t>
    </rPh>
    <rPh sb="7" eb="9">
      <t>チュウオウ</t>
    </rPh>
    <phoneticPr fontId="4"/>
  </si>
  <si>
    <t xml:space="preserve">     香月中央　Bグラウンド</t>
    <rPh sb="5" eb="7">
      <t>カツキ</t>
    </rPh>
    <rPh sb="7" eb="9">
      <t>チュウオウ</t>
    </rPh>
    <phoneticPr fontId="4"/>
  </si>
  <si>
    <t>深町</t>
    <rPh sb="0" eb="2">
      <t>フカマチ</t>
    </rPh>
    <phoneticPr fontId="8"/>
  </si>
  <si>
    <t>湯川</t>
    <rPh sb="0" eb="2">
      <t>ユガワ</t>
    </rPh>
    <phoneticPr fontId="8"/>
  </si>
  <si>
    <t>西小倉</t>
    <rPh sb="0" eb="1">
      <t>ニシ</t>
    </rPh>
    <rPh sb="1" eb="3">
      <t>コクラ</t>
    </rPh>
    <phoneticPr fontId="8"/>
  </si>
  <si>
    <t>アクシオ</t>
    <phoneticPr fontId="8"/>
  </si>
  <si>
    <t>PSTC</t>
    <phoneticPr fontId="8"/>
  </si>
  <si>
    <t>REPRO</t>
    <phoneticPr fontId="8"/>
  </si>
  <si>
    <t>行橋</t>
    <rPh sb="0" eb="2">
      <t>ユクハシ</t>
    </rPh>
    <phoneticPr fontId="8"/>
  </si>
  <si>
    <t>ビゴール</t>
    <phoneticPr fontId="8"/>
  </si>
  <si>
    <t>ひびき</t>
    <phoneticPr fontId="8"/>
  </si>
  <si>
    <t>小倉南J</t>
    <rPh sb="0" eb="2">
      <t>コクラ</t>
    </rPh>
    <rPh sb="2" eb="3">
      <t>ミナミ</t>
    </rPh>
    <phoneticPr fontId="8"/>
  </si>
  <si>
    <t>苅田</t>
    <rPh sb="0" eb="2">
      <t>カンダ</t>
    </rPh>
    <phoneticPr fontId="8"/>
  </si>
  <si>
    <t>星ヶ丘</t>
    <rPh sb="0" eb="3">
      <t>ホシガオカ</t>
    </rPh>
    <phoneticPr fontId="8"/>
  </si>
  <si>
    <t>寿山</t>
    <rPh sb="0" eb="2">
      <t>ジュザン</t>
    </rPh>
    <phoneticPr fontId="8"/>
  </si>
  <si>
    <t>IBUKI</t>
    <phoneticPr fontId="8"/>
  </si>
  <si>
    <t>ジュピター</t>
    <phoneticPr fontId="8"/>
  </si>
  <si>
    <t>二島</t>
    <rPh sb="0" eb="2">
      <t>フタジマ</t>
    </rPh>
    <phoneticPr fontId="8"/>
  </si>
  <si>
    <t>八枝</t>
    <rPh sb="0" eb="1">
      <t>ハチ</t>
    </rPh>
    <rPh sb="1" eb="2">
      <t>エダ</t>
    </rPh>
    <phoneticPr fontId="8"/>
  </si>
  <si>
    <t>青山</t>
    <rPh sb="0" eb="2">
      <t>アオヤマ</t>
    </rPh>
    <phoneticPr fontId="8"/>
  </si>
  <si>
    <t>Aパート</t>
    <phoneticPr fontId="4"/>
  </si>
  <si>
    <t>A1</t>
    <phoneticPr fontId="4"/>
  </si>
  <si>
    <t>A2</t>
    <phoneticPr fontId="2"/>
  </si>
  <si>
    <t>A3</t>
  </si>
  <si>
    <t>A4</t>
  </si>
  <si>
    <t>A5</t>
  </si>
  <si>
    <t>B1</t>
    <phoneticPr fontId="4"/>
  </si>
  <si>
    <t>B2</t>
    <phoneticPr fontId="2"/>
  </si>
  <si>
    <t>B3</t>
  </si>
  <si>
    <t>B4</t>
  </si>
  <si>
    <t>B5</t>
  </si>
  <si>
    <t>Bパート</t>
    <phoneticPr fontId="4"/>
  </si>
  <si>
    <t>M</t>
    <phoneticPr fontId="4"/>
  </si>
  <si>
    <t>R</t>
    <phoneticPr fontId="4"/>
  </si>
  <si>
    <t>A</t>
    <phoneticPr fontId="4"/>
  </si>
  <si>
    <t>Cパート</t>
    <phoneticPr fontId="4"/>
  </si>
  <si>
    <t>C1</t>
    <phoneticPr fontId="4"/>
  </si>
  <si>
    <t>C2</t>
    <phoneticPr fontId="2"/>
  </si>
  <si>
    <t>C3</t>
  </si>
  <si>
    <t>C4</t>
  </si>
  <si>
    <t>C5</t>
  </si>
  <si>
    <t>D1</t>
    <phoneticPr fontId="4"/>
  </si>
  <si>
    <t>D2</t>
    <phoneticPr fontId="2"/>
  </si>
  <si>
    <t>D3</t>
  </si>
  <si>
    <t>D4</t>
  </si>
  <si>
    <t>D5</t>
  </si>
  <si>
    <t>Dパート</t>
    <phoneticPr fontId="4"/>
  </si>
  <si>
    <t>1日目</t>
    <rPh sb="1" eb="2">
      <t>ニチ</t>
    </rPh>
    <rPh sb="2" eb="3">
      <t>メ</t>
    </rPh>
    <phoneticPr fontId="4"/>
  </si>
  <si>
    <t>①</t>
    <phoneticPr fontId="4"/>
  </si>
  <si>
    <t>Ｍach</t>
    <phoneticPr fontId="4"/>
  </si>
  <si>
    <t>Ａ</t>
    <phoneticPr fontId="4"/>
  </si>
  <si>
    <t>Ｒ</t>
    <phoneticPr fontId="4"/>
  </si>
  <si>
    <t>②</t>
    <phoneticPr fontId="4"/>
  </si>
  <si>
    <t>一次い</t>
    <rPh sb="0" eb="2">
      <t>イチジ</t>
    </rPh>
    <phoneticPr fontId="2"/>
  </si>
  <si>
    <t>築上</t>
    <rPh sb="0" eb="2">
      <t>チクジョウ</t>
    </rPh>
    <phoneticPr fontId="2"/>
  </si>
  <si>
    <t>ー</t>
    <phoneticPr fontId="2"/>
  </si>
  <si>
    <t>楠橋</t>
    <rPh sb="0" eb="2">
      <t>クスバシ</t>
    </rPh>
    <phoneticPr fontId="2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</si>
  <si>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</si>
  <si>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</si>
  <si>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</si>
  <si>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</si>
  <si>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</si>
  <si>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</si>
  <si>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</si>
  <si>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２日目</t>
    <rPh sb="1" eb="2">
      <t>ニチ</t>
    </rPh>
    <rPh sb="2" eb="3">
      <t>メ</t>
    </rPh>
    <phoneticPr fontId="4"/>
  </si>
  <si>
    <t>３日目</t>
    <rPh sb="1" eb="2">
      <t>ニチ</t>
    </rPh>
    <rPh sb="2" eb="3">
      <t>メ</t>
    </rPh>
    <phoneticPr fontId="4"/>
  </si>
  <si>
    <t xml:space="preserve">     香月中央　Cグラウンド</t>
    <rPh sb="5" eb="7">
      <t>カツキ</t>
    </rPh>
    <rPh sb="7" eb="9">
      <t>チュウオウ</t>
    </rPh>
    <phoneticPr fontId="4"/>
  </si>
  <si>
    <t xml:space="preserve">     香月中央　Dグラウンド</t>
    <rPh sb="5" eb="7">
      <t>カツキ</t>
    </rPh>
    <rPh sb="7" eb="9">
      <t>チュウオウ</t>
    </rPh>
    <phoneticPr fontId="4"/>
  </si>
  <si>
    <t>折尾西</t>
    <rPh sb="0" eb="3">
      <t>オリオ</t>
    </rPh>
    <phoneticPr fontId="8"/>
  </si>
  <si>
    <t>穴生</t>
    <rPh sb="0" eb="1">
      <t>アナ</t>
    </rPh>
    <rPh sb="1" eb="2">
      <t>ナマ</t>
    </rPh>
    <phoneticPr fontId="8"/>
  </si>
  <si>
    <t>中間</t>
    <rPh sb="0" eb="2">
      <t>ナカマ</t>
    </rPh>
    <phoneticPr fontId="8"/>
  </si>
  <si>
    <t>香月</t>
    <rPh sb="0" eb="2">
      <t>カツキ</t>
    </rPh>
    <phoneticPr fontId="8"/>
  </si>
  <si>
    <t>槻田</t>
    <rPh sb="0" eb="1">
      <t>ツキ</t>
    </rPh>
    <rPh sb="1" eb="2">
      <t>タ</t>
    </rPh>
    <phoneticPr fontId="8"/>
  </si>
  <si>
    <t>周防灘</t>
    <rPh sb="0" eb="2">
      <t>スオウ</t>
    </rPh>
    <rPh sb="2" eb="3">
      <t>ナダ</t>
    </rPh>
    <phoneticPr fontId="8"/>
  </si>
  <si>
    <t>WISH</t>
    <phoneticPr fontId="8"/>
  </si>
  <si>
    <t>西門司</t>
    <rPh sb="0" eb="1">
      <t>ニシ</t>
    </rPh>
    <rPh sb="1" eb="3">
      <t>モジ</t>
    </rPh>
    <phoneticPr fontId="8"/>
  </si>
  <si>
    <t>本城</t>
    <rPh sb="0" eb="2">
      <t>ホンジョウ</t>
    </rPh>
    <phoneticPr fontId="8"/>
  </si>
  <si>
    <t>岡垣</t>
    <rPh sb="0" eb="2">
      <t>オカガキ</t>
    </rPh>
    <phoneticPr fontId="8"/>
  </si>
  <si>
    <t>折尾FC</t>
    <rPh sb="0" eb="2">
      <t>オリオ</t>
    </rPh>
    <phoneticPr fontId="8"/>
  </si>
  <si>
    <t>DUCK</t>
    <phoneticPr fontId="8"/>
  </si>
  <si>
    <t>AIRS</t>
    <phoneticPr fontId="8"/>
  </si>
  <si>
    <t>今川</t>
    <rPh sb="0" eb="2">
      <t>イマガワ</t>
    </rPh>
    <phoneticPr fontId="8"/>
  </si>
  <si>
    <t>中井</t>
    <rPh sb="0" eb="2">
      <t>ナカイ</t>
    </rPh>
    <phoneticPr fontId="8"/>
  </si>
  <si>
    <t>おんが</t>
    <phoneticPr fontId="8"/>
  </si>
  <si>
    <t>千代</t>
    <rPh sb="0" eb="2">
      <t>チヨ</t>
    </rPh>
    <phoneticPr fontId="8"/>
  </si>
  <si>
    <t>戸畑</t>
    <rPh sb="0" eb="2">
      <t>トバタ</t>
    </rPh>
    <phoneticPr fontId="8"/>
  </si>
  <si>
    <t>Eパート</t>
    <phoneticPr fontId="4"/>
  </si>
  <si>
    <t>E1</t>
    <phoneticPr fontId="4"/>
  </si>
  <si>
    <t>E2</t>
    <phoneticPr fontId="2"/>
  </si>
  <si>
    <t>E3</t>
  </si>
  <si>
    <t>E4</t>
  </si>
  <si>
    <t>E5</t>
  </si>
  <si>
    <t>F1</t>
    <phoneticPr fontId="4"/>
  </si>
  <si>
    <t>F2</t>
    <phoneticPr fontId="2"/>
  </si>
  <si>
    <t>F3</t>
  </si>
  <si>
    <t>F4</t>
  </si>
  <si>
    <t>F5</t>
  </si>
  <si>
    <t>Fパート</t>
    <phoneticPr fontId="4"/>
  </si>
  <si>
    <t>Gパート</t>
    <phoneticPr fontId="4"/>
  </si>
  <si>
    <t>G1</t>
    <phoneticPr fontId="4"/>
  </si>
  <si>
    <t>G2</t>
  </si>
  <si>
    <t>G3</t>
  </si>
  <si>
    <t>G4</t>
  </si>
  <si>
    <t>G5</t>
  </si>
  <si>
    <t>H1</t>
    <phoneticPr fontId="4"/>
  </si>
  <si>
    <t>H2</t>
    <phoneticPr fontId="2"/>
  </si>
  <si>
    <t>H3</t>
  </si>
  <si>
    <t>H4</t>
  </si>
  <si>
    <t>H5</t>
  </si>
  <si>
    <t>Hパート</t>
    <phoneticPr fontId="4"/>
  </si>
  <si>
    <t>一次う</t>
    <rPh sb="0" eb="2">
      <t>イチジ</t>
    </rPh>
    <phoneticPr fontId="2"/>
  </si>
  <si>
    <t>Azul</t>
    <phoneticPr fontId="2"/>
  </si>
  <si>
    <t>青葉</t>
    <rPh sb="0" eb="2">
      <t>アオバ</t>
    </rPh>
    <phoneticPr fontId="2"/>
  </si>
  <si>
    <t>A</t>
    <phoneticPr fontId="2"/>
  </si>
  <si>
    <t>B</t>
    <phoneticPr fontId="2"/>
  </si>
  <si>
    <t>高須</t>
    <rPh sb="0" eb="2">
      <t>タカス</t>
    </rPh>
    <phoneticPr fontId="8"/>
  </si>
  <si>
    <t>神理</t>
    <rPh sb="0" eb="1">
      <t>カミ</t>
    </rPh>
    <rPh sb="1" eb="2">
      <t>リ</t>
    </rPh>
    <phoneticPr fontId="8"/>
  </si>
  <si>
    <t>小倉南S</t>
    <rPh sb="0" eb="2">
      <t>コクラ</t>
    </rPh>
    <rPh sb="2" eb="3">
      <t>ミナミ</t>
    </rPh>
    <phoneticPr fontId="8"/>
  </si>
  <si>
    <t>レオビスター</t>
    <phoneticPr fontId="8"/>
  </si>
  <si>
    <t>黒崎</t>
    <rPh sb="0" eb="2">
      <t>クロサキ</t>
    </rPh>
    <phoneticPr fontId="8"/>
  </si>
  <si>
    <t>C</t>
    <phoneticPr fontId="2"/>
  </si>
  <si>
    <t>小石</t>
    <rPh sb="0" eb="2">
      <t>コイシ</t>
    </rPh>
    <phoneticPr fontId="8"/>
  </si>
  <si>
    <t>上津役</t>
    <rPh sb="0" eb="1">
      <t>ウエ</t>
    </rPh>
    <rPh sb="1" eb="2">
      <t>ツ</t>
    </rPh>
    <rPh sb="2" eb="3">
      <t>ヤク</t>
    </rPh>
    <phoneticPr fontId="8"/>
  </si>
  <si>
    <t>楠橋</t>
    <rPh sb="0" eb="2">
      <t>クスバシ</t>
    </rPh>
    <phoneticPr fontId="8"/>
  </si>
  <si>
    <t>光貞</t>
    <rPh sb="0" eb="2">
      <t>ミツサダ</t>
    </rPh>
    <phoneticPr fontId="8"/>
  </si>
  <si>
    <t>築上</t>
    <rPh sb="0" eb="2">
      <t>チクジョウ</t>
    </rPh>
    <phoneticPr fontId="8"/>
  </si>
  <si>
    <t>D</t>
    <phoneticPr fontId="2"/>
  </si>
  <si>
    <t>E</t>
    <phoneticPr fontId="2"/>
  </si>
  <si>
    <t>F</t>
    <phoneticPr fontId="2"/>
  </si>
  <si>
    <t>G</t>
    <phoneticPr fontId="2"/>
  </si>
  <si>
    <t>IBUKI-C</t>
    <phoneticPr fontId="8"/>
  </si>
  <si>
    <t>青葉</t>
    <rPh sb="0" eb="2">
      <t>アオバ</t>
    </rPh>
    <phoneticPr fontId="8"/>
  </si>
  <si>
    <t>Azul</t>
    <phoneticPr fontId="8"/>
  </si>
  <si>
    <t>花尾</t>
    <rPh sb="0" eb="2">
      <t>ハナオ</t>
    </rPh>
    <phoneticPr fontId="8"/>
  </si>
  <si>
    <t>皿倉</t>
    <rPh sb="0" eb="2">
      <t>サラクラ</t>
    </rPh>
    <phoneticPr fontId="8"/>
  </si>
  <si>
    <t>H</t>
    <phoneticPr fontId="2"/>
  </si>
  <si>
    <t>東谷</t>
    <rPh sb="0" eb="2">
      <t>ヒガシタニ</t>
    </rPh>
    <phoneticPr fontId="8"/>
  </si>
  <si>
    <t>FUT6</t>
    <phoneticPr fontId="8"/>
  </si>
  <si>
    <t>浅川</t>
    <rPh sb="0" eb="2">
      <t>アサカワ</t>
    </rPh>
    <phoneticPr fontId="8"/>
  </si>
  <si>
    <t>ジーク</t>
    <phoneticPr fontId="8"/>
  </si>
  <si>
    <t>ベアーズ</t>
    <phoneticPr fontId="8"/>
  </si>
  <si>
    <t>犀川</t>
    <rPh sb="0" eb="2">
      <t>サイガワ</t>
    </rPh>
    <phoneticPr fontId="8"/>
  </si>
  <si>
    <t>Jアカ：11/22 X</t>
    <phoneticPr fontId="2"/>
  </si>
  <si>
    <t>九州大会：11/21,22　X</t>
    <rPh sb="0" eb="2">
      <t>キュウシュウ</t>
    </rPh>
    <rPh sb="2" eb="4">
      <t>タイカイ</t>
    </rPh>
    <phoneticPr fontId="2"/>
  </si>
  <si>
    <t>土曜授業１５００～</t>
    <rPh sb="0" eb="2">
      <t>ドヨウ</t>
    </rPh>
    <rPh sb="2" eb="4">
      <t>ジュギョウ</t>
    </rPh>
    <phoneticPr fontId="2"/>
  </si>
  <si>
    <t>←</t>
    <phoneticPr fontId="2"/>
  </si>
  <si>
    <t>－</t>
    <phoneticPr fontId="4"/>
  </si>
  <si>
    <t>2日目</t>
    <rPh sb="1" eb="3">
      <t>カメ</t>
    </rPh>
    <phoneticPr fontId="4"/>
  </si>
  <si>
    <t xml:space="preserve"> ①　９：３０</t>
    <phoneticPr fontId="4"/>
  </si>
  <si>
    <t>⑦　１０：００</t>
    <phoneticPr fontId="4"/>
  </si>
  <si>
    <t>◇会　場　香月中央公園・新門司球技場</t>
    <rPh sb="1" eb="2">
      <t>カイ</t>
    </rPh>
    <rPh sb="3" eb="4">
      <t>バ</t>
    </rPh>
    <rPh sb="5" eb="7">
      <t>カツキ</t>
    </rPh>
    <rPh sb="7" eb="9">
      <t>チュウオウ</t>
    </rPh>
    <rPh sb="9" eb="11">
      <t>コウエン</t>
    </rPh>
    <rPh sb="12" eb="13">
      <t>シン</t>
    </rPh>
    <rPh sb="13" eb="15">
      <t>モジ</t>
    </rPh>
    <rPh sb="15" eb="17">
      <t>キュウギ</t>
    </rPh>
    <rPh sb="17" eb="18">
      <t>ジョウ</t>
    </rPh>
    <phoneticPr fontId="4"/>
  </si>
  <si>
    <t xml:space="preserve"> ②　１０：４０</t>
    <phoneticPr fontId="4"/>
  </si>
  <si>
    <t>⑧　１１：１０</t>
    <phoneticPr fontId="4"/>
  </si>
  <si>
    <t xml:space="preserve"> ③　１１：５０</t>
    <phoneticPr fontId="4"/>
  </si>
  <si>
    <t>⑨　１２：２０</t>
    <phoneticPr fontId="4"/>
  </si>
  <si>
    <t xml:space="preserve"> ④　１３：００</t>
    <phoneticPr fontId="4"/>
  </si>
  <si>
    <t>⑩　１３：２０</t>
    <phoneticPr fontId="4"/>
  </si>
  <si>
    <t>2日目</t>
    <phoneticPr fontId="2"/>
  </si>
  <si>
    <t>Ａ⑩</t>
    <phoneticPr fontId="4"/>
  </si>
  <si>
    <t xml:space="preserve"> ⑤　１４：１０</t>
    <phoneticPr fontId="2"/>
  </si>
  <si>
    <t xml:space="preserve"> ⑥　１５：２０</t>
    <phoneticPr fontId="2"/>
  </si>
  <si>
    <t>A⑨</t>
    <phoneticPr fontId="2"/>
  </si>
  <si>
    <t>Ａ⑦</t>
    <phoneticPr fontId="4"/>
  </si>
  <si>
    <t>A⑧</t>
    <phoneticPr fontId="4"/>
  </si>
  <si>
    <t>1日目</t>
    <phoneticPr fontId="2"/>
  </si>
  <si>
    <t>Ａ⑤</t>
    <phoneticPr fontId="4"/>
  </si>
  <si>
    <t>Ｂ⑤</t>
    <phoneticPr fontId="4"/>
  </si>
  <si>
    <t>Ａ⑥</t>
    <phoneticPr fontId="4"/>
  </si>
  <si>
    <t>Ｂ⑥</t>
    <phoneticPr fontId="4"/>
  </si>
  <si>
    <t>1日目</t>
  </si>
  <si>
    <t>Ａ①</t>
    <phoneticPr fontId="4"/>
  </si>
  <si>
    <t>Ｂ①</t>
    <phoneticPr fontId="4"/>
  </si>
  <si>
    <t>Ａ②</t>
    <phoneticPr fontId="4"/>
  </si>
  <si>
    <t>Ｂ②</t>
    <phoneticPr fontId="4"/>
  </si>
  <si>
    <t>Ａ③</t>
    <phoneticPr fontId="4"/>
  </si>
  <si>
    <t>Ｂ③</t>
    <phoneticPr fontId="4"/>
  </si>
  <si>
    <t>Ａ④</t>
    <phoneticPr fontId="4"/>
  </si>
  <si>
    <t>Ｂ④</t>
    <phoneticPr fontId="4"/>
  </si>
  <si>
    <t>A１位</t>
    <rPh sb="2" eb="3">
      <t>イ</t>
    </rPh>
    <phoneticPr fontId="4"/>
  </si>
  <si>
    <t>C３位</t>
    <rPh sb="2" eb="3">
      <t>イ</t>
    </rPh>
    <phoneticPr fontId="2"/>
  </si>
  <si>
    <t>H２位</t>
    <rPh sb="2" eb="3">
      <t>イ</t>
    </rPh>
    <phoneticPr fontId="4"/>
  </si>
  <si>
    <t>B１位</t>
    <rPh sb="2" eb="3">
      <t>イ</t>
    </rPh>
    <phoneticPr fontId="4"/>
  </si>
  <si>
    <t>D３位</t>
    <rPh sb="2" eb="3">
      <t>イ</t>
    </rPh>
    <phoneticPr fontId="2"/>
  </si>
  <si>
    <t>G２位</t>
    <rPh sb="2" eb="3">
      <t>イ</t>
    </rPh>
    <phoneticPr fontId="4"/>
  </si>
  <si>
    <t>C１位</t>
    <rPh sb="2" eb="3">
      <t>イ</t>
    </rPh>
    <phoneticPr fontId="4"/>
  </si>
  <si>
    <t>E３位</t>
    <rPh sb="2" eb="3">
      <t>イ</t>
    </rPh>
    <phoneticPr fontId="2"/>
  </si>
  <si>
    <t>F２位</t>
    <rPh sb="2" eb="3">
      <t>イ</t>
    </rPh>
    <phoneticPr fontId="4"/>
  </si>
  <si>
    <t>D１位</t>
    <rPh sb="2" eb="3">
      <t>イ</t>
    </rPh>
    <phoneticPr fontId="4"/>
  </si>
  <si>
    <t>F３位</t>
    <rPh sb="2" eb="3">
      <t>イ</t>
    </rPh>
    <phoneticPr fontId="2"/>
  </si>
  <si>
    <t>E２位</t>
    <rPh sb="2" eb="3">
      <t>イ</t>
    </rPh>
    <phoneticPr fontId="4"/>
  </si>
  <si>
    <t>E１位</t>
    <rPh sb="2" eb="3">
      <t>イ</t>
    </rPh>
    <phoneticPr fontId="4"/>
  </si>
  <si>
    <t>G３位</t>
    <rPh sb="2" eb="3">
      <t>イ</t>
    </rPh>
    <phoneticPr fontId="2"/>
  </si>
  <si>
    <t>D２位</t>
    <rPh sb="2" eb="3">
      <t>イ</t>
    </rPh>
    <phoneticPr fontId="4"/>
  </si>
  <si>
    <t>F１位</t>
    <rPh sb="2" eb="3">
      <t>イ</t>
    </rPh>
    <phoneticPr fontId="4"/>
  </si>
  <si>
    <t>H３位</t>
    <rPh sb="2" eb="3">
      <t>イ</t>
    </rPh>
    <phoneticPr fontId="2"/>
  </si>
  <si>
    <t>C２位</t>
    <rPh sb="2" eb="3">
      <t>イ</t>
    </rPh>
    <phoneticPr fontId="4"/>
  </si>
  <si>
    <t>G１位</t>
    <rPh sb="2" eb="3">
      <t>イ</t>
    </rPh>
    <phoneticPr fontId="4"/>
  </si>
  <si>
    <t>A３位</t>
    <rPh sb="2" eb="3">
      <t>イ</t>
    </rPh>
    <phoneticPr fontId="2"/>
  </si>
  <si>
    <t>B２位</t>
    <rPh sb="2" eb="3">
      <t>イ</t>
    </rPh>
    <phoneticPr fontId="4"/>
  </si>
  <si>
    <t>H１位</t>
    <rPh sb="2" eb="3">
      <t>イ</t>
    </rPh>
    <phoneticPr fontId="4"/>
  </si>
  <si>
    <t>B３位</t>
    <rPh sb="2" eb="3">
      <t>イ</t>
    </rPh>
    <phoneticPr fontId="2"/>
  </si>
  <si>
    <t>A２位</t>
    <rPh sb="2" eb="3">
      <t>イ</t>
    </rPh>
    <phoneticPr fontId="4"/>
  </si>
  <si>
    <t>３試合目</t>
    <phoneticPr fontId="2"/>
  </si>
  <si>
    <t>チームで</t>
    <phoneticPr fontId="2"/>
  </si>
  <si>
    <t>B⑩</t>
    <phoneticPr fontId="4"/>
  </si>
  <si>
    <t>B⑦</t>
    <phoneticPr fontId="4"/>
  </si>
  <si>
    <t>B⑧</t>
    <phoneticPr fontId="4"/>
  </si>
  <si>
    <t>B⑨</t>
    <phoneticPr fontId="4"/>
  </si>
  <si>
    <t>第５１回九州ジュニア（U-12)サッカー大会福岡県中央大会北九州地区予選　兼（一社）北九州中小企業経営者協会　会長杯  決勝トーナメント</t>
    <rPh sb="0" eb="1">
      <t>ダイ</t>
    </rPh>
    <rPh sb="3" eb="4">
      <t>カイ</t>
    </rPh>
    <rPh sb="60" eb="62">
      <t>ケッショウ</t>
    </rPh>
    <phoneticPr fontId="4"/>
  </si>
  <si>
    <t>◇予備日 1月 11日（土）、 1月5日（日）</t>
    <rPh sb="1" eb="4">
      <t>ヨビビ</t>
    </rPh>
    <rPh sb="12" eb="13">
      <t>ツチ</t>
    </rPh>
    <rPh sb="21" eb="22">
      <t>ニチ</t>
    </rPh>
    <phoneticPr fontId="4"/>
  </si>
  <si>
    <t>(A③、B③)</t>
    <phoneticPr fontId="2"/>
  </si>
  <si>
    <t>副審A①B①</t>
    <rPh sb="0" eb="2">
      <t>フクシン</t>
    </rPh>
    <phoneticPr fontId="2"/>
  </si>
  <si>
    <t>2回戦以降</t>
    <rPh sb="1" eb="2">
      <t>カイ</t>
    </rPh>
    <rPh sb="2" eb="3">
      <t>セン</t>
    </rPh>
    <rPh sb="3" eb="5">
      <t>イコウ</t>
    </rPh>
    <phoneticPr fontId="2"/>
  </si>
  <si>
    <t>会場審判</t>
    <rPh sb="0" eb="2">
      <t>カイジョウ</t>
    </rPh>
    <rPh sb="2" eb="4">
      <t>シンパン</t>
    </rPh>
    <phoneticPr fontId="2"/>
  </si>
  <si>
    <t>（講習会）</t>
    <rPh sb="1" eb="4">
      <t>コウシュウカイ</t>
    </rPh>
    <phoneticPr fontId="2"/>
  </si>
  <si>
    <t>s</t>
    <phoneticPr fontId="2"/>
  </si>
  <si>
    <t>会　　場</t>
    <rPh sb="0" eb="1">
      <t>カイ</t>
    </rPh>
    <rPh sb="3" eb="4">
      <t>バ</t>
    </rPh>
    <phoneticPr fontId="4"/>
  </si>
  <si>
    <t>香月中央Aピッチ</t>
    <rPh sb="0" eb="2">
      <t>カツキ</t>
    </rPh>
    <rPh sb="2" eb="4">
      <t>チュウオウ</t>
    </rPh>
    <phoneticPr fontId="2"/>
  </si>
  <si>
    <t>香月中央Bピッチ</t>
    <phoneticPr fontId="2"/>
  </si>
  <si>
    <t>香月中央Cピッチ</t>
    <phoneticPr fontId="2"/>
  </si>
  <si>
    <t>香月中央Dピッチ</t>
    <phoneticPr fontId="2"/>
  </si>
  <si>
    <t>香月中央Aピッチ</t>
    <phoneticPr fontId="2"/>
  </si>
  <si>
    <t>順</t>
    <rPh sb="0" eb="1">
      <t>ジュン</t>
    </rPh>
    <phoneticPr fontId="4"/>
  </si>
  <si>
    <t>日 時</t>
    <rPh sb="0" eb="1">
      <t>ニチ</t>
    </rPh>
    <rPh sb="2" eb="3">
      <t>ジ</t>
    </rPh>
    <phoneticPr fontId="4"/>
  </si>
  <si>
    <t>12月　15日</t>
    <rPh sb="2" eb="3">
      <t>ガツ</t>
    </rPh>
    <rPh sb="6" eb="7">
      <t>ニチ</t>
    </rPh>
    <phoneticPr fontId="4"/>
  </si>
  <si>
    <t>12月　22日</t>
    <rPh sb="2" eb="3">
      <t>ガツ</t>
    </rPh>
    <rPh sb="6" eb="7">
      <t>ニチ</t>
    </rPh>
    <phoneticPr fontId="4"/>
  </si>
  <si>
    <t>-</t>
  </si>
  <si>
    <t>A1</t>
    <phoneticPr fontId="2"/>
  </si>
  <si>
    <t>B1</t>
    <phoneticPr fontId="2"/>
  </si>
  <si>
    <t>C1</t>
    <phoneticPr fontId="2"/>
  </si>
  <si>
    <t>D1</t>
    <phoneticPr fontId="2"/>
  </si>
  <si>
    <t>③</t>
  </si>
  <si>
    <t>④</t>
  </si>
  <si>
    <t>E1</t>
    <phoneticPr fontId="2"/>
  </si>
  <si>
    <t>F1</t>
    <phoneticPr fontId="2"/>
  </si>
  <si>
    <t>⑤</t>
  </si>
  <si>
    <t>⑥</t>
  </si>
  <si>
    <t>G1</t>
    <phoneticPr fontId="2"/>
  </si>
  <si>
    <t>H1</t>
    <phoneticPr fontId="2"/>
  </si>
  <si>
    <t>⑦</t>
  </si>
  <si>
    <t>寿山</t>
    <rPh sb="0" eb="1">
      <t>コトブキ</t>
    </rPh>
    <rPh sb="1" eb="2">
      <t>ヤマ</t>
    </rPh>
    <phoneticPr fontId="8"/>
  </si>
  <si>
    <t>⑩</t>
    <phoneticPr fontId="4"/>
  </si>
  <si>
    <t>◇開催日　平成31年 1月 18日（土）、19日（日）(11日)</t>
    <rPh sb="1" eb="4">
      <t>カイサイビ</t>
    </rPh>
    <rPh sb="5" eb="7">
      <t>ヘイセイ</t>
    </rPh>
    <rPh sb="9" eb="10">
      <t>ネン</t>
    </rPh>
    <rPh sb="12" eb="13">
      <t>ガツ</t>
    </rPh>
    <rPh sb="16" eb="17">
      <t>ニチ</t>
    </rPh>
    <rPh sb="23" eb="24">
      <t>ニチ</t>
    </rPh>
    <rPh sb="30" eb="31">
      <t>ニチ</t>
    </rPh>
    <phoneticPr fontId="4"/>
  </si>
  <si>
    <t>Jアカ女子：11/22 X</t>
    <rPh sb="3" eb="5">
      <t>ジョシ</t>
    </rPh>
    <phoneticPr fontId="2"/>
  </si>
  <si>
    <t>上津役</t>
    <rPh sb="0" eb="3">
      <t>コ</t>
    </rPh>
    <phoneticPr fontId="4"/>
  </si>
  <si>
    <t>深　町</t>
    <rPh sb="0" eb="3">
      <t>フ</t>
    </rPh>
    <phoneticPr fontId="4"/>
  </si>
  <si>
    <t>二　島</t>
    <rPh sb="0" eb="3">
      <t>フ</t>
    </rPh>
    <phoneticPr fontId="4"/>
  </si>
  <si>
    <t>今　川</t>
    <rPh sb="0" eb="3">
      <t>イ</t>
    </rPh>
    <phoneticPr fontId="4"/>
  </si>
  <si>
    <r>
      <t>ひびきB、AirsーG,中間ーE、</t>
    </r>
    <r>
      <rPr>
        <sz val="11"/>
        <color theme="2" tint="-0.249977111117893"/>
        <rFont val="ＭＳ Ｐゴシック"/>
        <family val="3"/>
        <charset val="128"/>
      </rPr>
      <t>ジークーH</t>
    </r>
    <rPh sb="12" eb="14">
      <t>ナカマ</t>
    </rPh>
    <phoneticPr fontId="2"/>
  </si>
  <si>
    <t>12月　14日</t>
    <rPh sb="2" eb="3">
      <t>ガツ</t>
    </rPh>
    <rPh sb="6" eb="7">
      <t>ニチ</t>
    </rPh>
    <phoneticPr fontId="4"/>
  </si>
  <si>
    <t>IBU-C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</si>
</sst>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明朝"/>
      <family val="2"/>
      <charset val="128"/>
    </font>
    <font>
      <sz val="9"/>
      <name val="游明朝"/>
      <family val="2"/>
      <charset val="128"/>
    </font>
    <font>
      <sz val="6"/>
      <name val="游明朝"/>
      <family val="2"/>
      <charset val="128"/>
    </font>
    <font>
      <sz val="12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游明朝"/>
      <family val="1"/>
      <charset val="128"/>
    </font>
    <font>
      <b/>
      <sz val="9"/>
      <color rgb="FFFF0000"/>
      <name val="游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color rgb="FFFF0000"/>
      <name val="游明朝"/>
      <family val="2"/>
      <charset val="128"/>
    </font>
    <font>
      <sz val="11"/>
      <color theme="2" tint="-0.249977111117893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</cellStyleXfs>
  <cellXfs count="405">
    <xf numFmtId="0" fontId="0" fillId="0" borderId="0" xfId="0">
      <alignment vertical="center"/>
    </xf>
    <xf numFmtId="0" fontId="1" fillId="0" borderId="0" xfId="1"/>
    <xf numFmtId="0" fontId="7" fillId="0" borderId="0" xfId="2" applyFont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20" fontId="1" fillId="0" borderId="3" xfId="1" applyNumberFormat="1" applyBorder="1" applyAlignment="1">
      <alignment horizontal="center" vertical="center"/>
    </xf>
    <xf numFmtId="0" fontId="1" fillId="5" borderId="1" xfId="1" applyFill="1" applyBorder="1"/>
    <xf numFmtId="0" fontId="1" fillId="0" borderId="4" xfId="1" applyBorder="1"/>
    <xf numFmtId="0" fontId="1" fillId="5" borderId="1" xfId="1" applyFill="1" applyBorder="1" applyAlignment="1">
      <alignment horizontal="center"/>
    </xf>
    <xf numFmtId="0" fontId="1" fillId="5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20" fontId="1" fillId="0" borderId="0" xfId="1" applyNumberFormat="1" applyAlignment="1">
      <alignment horizontal="center" vertical="center"/>
    </xf>
    <xf numFmtId="0" fontId="1" fillId="0" borderId="5" xfId="1" applyBorder="1" applyAlignment="1">
      <alignment horizontal="center" vertical="center" shrinkToFit="1"/>
    </xf>
    <xf numFmtId="0" fontId="1" fillId="6" borderId="1" xfId="1" applyFill="1" applyBorder="1" applyAlignment="1">
      <alignment horizontal="center"/>
    </xf>
    <xf numFmtId="0" fontId="1" fillId="0" borderId="1" xfId="1" applyBorder="1" applyAlignment="1">
      <alignment horizontal="center" vertical="center" shrinkToFit="1"/>
    </xf>
    <xf numFmtId="0" fontId="1" fillId="7" borderId="5" xfId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1" fillId="7" borderId="1" xfId="1" applyFill="1" applyBorder="1" applyAlignment="1">
      <alignment horizontal="center"/>
    </xf>
    <xf numFmtId="20" fontId="1" fillId="0" borderId="6" xfId="1" applyNumberFormat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7" xfId="1" applyBorder="1"/>
    <xf numFmtId="0" fontId="1" fillId="0" borderId="9" xfId="1" applyBorder="1" applyAlignment="1">
      <alignment horizontal="center"/>
    </xf>
    <xf numFmtId="0" fontId="1" fillId="0" borderId="9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9" xfId="1" applyBorder="1"/>
    <xf numFmtId="0" fontId="1" fillId="0" borderId="5" xfId="1" applyBorder="1" applyAlignment="1">
      <alignment horizontal="center"/>
    </xf>
    <xf numFmtId="0" fontId="1" fillId="5" borderId="1" xfId="1" applyFill="1" applyBorder="1" applyAlignment="1">
      <alignment horizontal="center" vertical="center" shrinkToFit="1"/>
    </xf>
    <xf numFmtId="20" fontId="1" fillId="0" borderId="10" xfId="1" applyNumberFormat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1" fillId="7" borderId="12" xfId="1" applyFill="1" applyBorder="1" applyAlignment="1">
      <alignment horizontal="center"/>
    </xf>
    <xf numFmtId="0" fontId="1" fillId="0" borderId="13" xfId="1" applyBorder="1"/>
    <xf numFmtId="0" fontId="1" fillId="8" borderId="12" xfId="1" applyFill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6" borderId="9" xfId="1" applyFill="1" applyBorder="1" applyAlignment="1">
      <alignment horizontal="center"/>
    </xf>
    <xf numFmtId="0" fontId="1" fillId="0" borderId="16" xfId="1" applyBorder="1" applyAlignment="1">
      <alignment horizontal="center"/>
    </xf>
    <xf numFmtId="20" fontId="1" fillId="0" borderId="17" xfId="1" applyNumberFormat="1" applyBorder="1" applyAlignment="1">
      <alignment horizontal="center" vertical="center"/>
    </xf>
    <xf numFmtId="0" fontId="1" fillId="8" borderId="9" xfId="1" applyFill="1" applyBorder="1" applyAlignment="1">
      <alignment horizontal="center"/>
    </xf>
    <xf numFmtId="0" fontId="1" fillId="5" borderId="18" xfId="1" applyFill="1" applyBorder="1" applyAlignment="1">
      <alignment horizontal="center"/>
    </xf>
    <xf numFmtId="0" fontId="1" fillId="5" borderId="9" xfId="1" applyFill="1" applyBorder="1" applyAlignment="1">
      <alignment horizontal="center"/>
    </xf>
    <xf numFmtId="0" fontId="1" fillId="5" borderId="9" xfId="1" applyFill="1" applyBorder="1"/>
    <xf numFmtId="0" fontId="1" fillId="5" borderId="19" xfId="1" applyFill="1" applyBorder="1" applyAlignment="1">
      <alignment horizontal="center"/>
    </xf>
    <xf numFmtId="0" fontId="1" fillId="0" borderId="5" xfId="1" applyBorder="1"/>
    <xf numFmtId="0" fontId="1" fillId="0" borderId="12" xfId="1" applyBorder="1"/>
    <xf numFmtId="0" fontId="1" fillId="7" borderId="11" xfId="1" applyFill="1" applyBorder="1" applyAlignment="1">
      <alignment horizontal="center"/>
    </xf>
    <xf numFmtId="0" fontId="1" fillId="5" borderId="18" xfId="1" applyFill="1" applyBorder="1"/>
    <xf numFmtId="0" fontId="1" fillId="5" borderId="19" xfId="1" applyFill="1" applyBorder="1"/>
    <xf numFmtId="0" fontId="1" fillId="0" borderId="19" xfId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5" borderId="11" xfId="1" applyFill="1" applyBorder="1" applyAlignment="1">
      <alignment horizontal="center"/>
    </xf>
    <xf numFmtId="0" fontId="1" fillId="5" borderId="20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5" borderId="21" xfId="1" applyFill="1" applyBorder="1" applyAlignment="1">
      <alignment horizontal="center"/>
    </xf>
    <xf numFmtId="0" fontId="1" fillId="0" borderId="0" xfId="1" applyAlignment="1">
      <alignment horizontal="center"/>
    </xf>
    <xf numFmtId="0" fontId="1" fillId="8" borderId="0" xfId="1" applyFill="1" applyAlignment="1">
      <alignment horizontal="center"/>
    </xf>
    <xf numFmtId="0" fontId="1" fillId="7" borderId="0" xfId="1" applyFill="1" applyAlignment="1">
      <alignment horizontal="center"/>
    </xf>
    <xf numFmtId="0" fontId="1" fillId="6" borderId="0" xfId="1" applyFill="1" applyAlignment="1">
      <alignment horizontal="center"/>
    </xf>
    <xf numFmtId="0" fontId="12" fillId="0" borderId="0" xfId="1" applyFont="1"/>
    <xf numFmtId="0" fontId="7" fillId="9" borderId="0" xfId="2" applyFont="1" applyFill="1" applyAlignment="1">
      <alignment horizontal="center" vertical="center"/>
    </xf>
    <xf numFmtId="0" fontId="1" fillId="0" borderId="22" xfId="1" applyBorder="1" applyAlignment="1">
      <alignment horizontal="center"/>
    </xf>
    <xf numFmtId="0" fontId="14" fillId="0" borderId="0" xfId="3" applyFont="1">
      <alignment vertical="center"/>
    </xf>
    <xf numFmtId="0" fontId="1" fillId="0" borderId="0" xfId="1" applyAlignment="1">
      <alignment horizontal="right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 shrinkToFit="1"/>
    </xf>
    <xf numFmtId="0" fontId="15" fillId="0" borderId="0" xfId="4" applyFont="1" applyAlignment="1">
      <alignment vertical="center" wrapText="1" shrinkToFit="1"/>
    </xf>
    <xf numFmtId="0" fontId="15" fillId="0" borderId="23" xfId="4" applyFont="1" applyBorder="1" applyAlignment="1">
      <alignment vertical="center" shrinkToFit="1"/>
    </xf>
    <xf numFmtId="0" fontId="15" fillId="0" borderId="25" xfId="4" applyFont="1" applyBorder="1" applyAlignment="1">
      <alignment vertical="center" shrinkToFit="1"/>
    </xf>
    <xf numFmtId="0" fontId="15" fillId="0" borderId="26" xfId="4" applyFont="1" applyBorder="1" applyAlignment="1">
      <alignment vertical="center" shrinkToFit="1"/>
    </xf>
    <xf numFmtId="0" fontId="15" fillId="0" borderId="30" xfId="4" applyFont="1" applyBorder="1" applyAlignment="1">
      <alignment vertical="center" shrinkToFit="1"/>
    </xf>
    <xf numFmtId="0" fontId="15" fillId="0" borderId="31" xfId="4" applyFont="1" applyBorder="1" applyAlignment="1">
      <alignment vertical="center" shrinkToFit="1"/>
    </xf>
    <xf numFmtId="0" fontId="15" fillId="0" borderId="28" xfId="4" applyFont="1" applyBorder="1" applyAlignment="1">
      <alignment vertical="center" shrinkToFit="1"/>
    </xf>
    <xf numFmtId="0" fontId="15" fillId="0" borderId="27" xfId="4" applyFont="1" applyBorder="1" applyAlignment="1">
      <alignment vertical="center" shrinkToFit="1"/>
    </xf>
    <xf numFmtId="0" fontId="15" fillId="0" borderId="0" xfId="4" applyFont="1" applyAlignment="1">
      <alignment horizontal="center" vertical="center" shrinkToFit="1"/>
    </xf>
    <xf numFmtId="0" fontId="15" fillId="0" borderId="28" xfId="4" applyFont="1" applyBorder="1" applyAlignment="1">
      <alignment horizontal="center" vertical="center" shrinkToFit="1"/>
    </xf>
    <xf numFmtId="0" fontId="15" fillId="0" borderId="27" xfId="4" applyFont="1" applyBorder="1" applyAlignment="1">
      <alignment horizontal="center" vertical="center" shrinkToFit="1"/>
    </xf>
    <xf numFmtId="0" fontId="15" fillId="0" borderId="29" xfId="4" applyFont="1" applyBorder="1" applyAlignment="1">
      <alignment vertical="center" shrinkToFit="1"/>
    </xf>
    <xf numFmtId="0" fontId="17" fillId="0" borderId="0" xfId="4" applyFont="1" applyAlignment="1">
      <alignment vertical="center" shrinkToFit="1"/>
    </xf>
    <xf numFmtId="0" fontId="15" fillId="0" borderId="39" xfId="4" applyFont="1" applyBorder="1" applyAlignment="1">
      <alignment vertical="center" shrinkToFit="1"/>
    </xf>
    <xf numFmtId="0" fontId="19" fillId="0" borderId="1" xfId="0" applyFont="1" applyBorder="1" applyAlignment="1">
      <alignment horizontal="center" vertical="center"/>
    </xf>
    <xf numFmtId="0" fontId="20" fillId="0" borderId="0" xfId="1" applyFont="1"/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/>
    </xf>
    <xf numFmtId="0" fontId="1" fillId="0" borderId="0" xfId="1" applyFill="1" applyAlignment="1">
      <alignment horizontal="center" vertical="center"/>
    </xf>
    <xf numFmtId="0" fontId="23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24" fillId="0" borderId="0" xfId="3" applyFont="1">
      <alignment vertical="center"/>
    </xf>
    <xf numFmtId="0" fontId="12" fillId="0" borderId="40" xfId="5" applyFont="1" applyBorder="1" applyAlignment="1">
      <alignment horizontal="center" vertical="center"/>
    </xf>
    <xf numFmtId="0" fontId="12" fillId="0" borderId="46" xfId="5" applyFont="1" applyBorder="1" applyAlignment="1">
      <alignment horizontal="center" vertical="center"/>
    </xf>
    <xf numFmtId="0" fontId="12" fillId="0" borderId="0" xfId="5" applyFont="1" applyAlignment="1" applyProtection="1">
      <alignment horizontal="center" vertical="center"/>
      <protection locked="0"/>
    </xf>
    <xf numFmtId="49" fontId="25" fillId="0" borderId="0" xfId="5" applyNumberFormat="1" applyFont="1" applyAlignment="1">
      <alignment horizontal="center" vertical="center"/>
    </xf>
    <xf numFmtId="0" fontId="12" fillId="0" borderId="56" xfId="5" applyFont="1" applyBorder="1" applyAlignment="1" applyProtection="1">
      <alignment horizontal="center" vertical="center"/>
      <protection locked="0"/>
    </xf>
    <xf numFmtId="49" fontId="25" fillId="0" borderId="56" xfId="5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27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0" fontId="12" fillId="0" borderId="23" xfId="5" applyFont="1" applyBorder="1" applyAlignment="1" applyProtection="1">
      <alignment horizontal="center" vertical="center"/>
      <protection locked="0"/>
    </xf>
    <xf numFmtId="49" fontId="25" fillId="0" borderId="23" xfId="5" applyNumberFormat="1" applyFont="1" applyBorder="1" applyAlignment="1">
      <alignment horizontal="center" vertical="center"/>
    </xf>
    <xf numFmtId="0" fontId="26" fillId="0" borderId="23" xfId="5" applyFont="1" applyBorder="1" applyAlignment="1" applyProtection="1">
      <alignment horizontal="center" vertical="center"/>
      <protection locked="0"/>
    </xf>
    <xf numFmtId="49" fontId="27" fillId="0" borderId="23" xfId="5" applyNumberFormat="1" applyFont="1" applyBorder="1" applyAlignment="1">
      <alignment horizontal="center" vertical="center"/>
    </xf>
    <xf numFmtId="0" fontId="12" fillId="0" borderId="28" xfId="5" applyFont="1" applyBorder="1" applyAlignment="1" applyProtection="1">
      <alignment horizontal="center" vertical="center"/>
      <protection locked="0"/>
    </xf>
    <xf numFmtId="49" fontId="25" fillId="0" borderId="28" xfId="5" applyNumberFormat="1" applyFont="1" applyBorder="1" applyAlignment="1">
      <alignment horizontal="center" vertical="center"/>
    </xf>
    <xf numFmtId="0" fontId="14" fillId="0" borderId="24" xfId="3" applyFont="1" applyBorder="1">
      <alignment vertical="center"/>
    </xf>
    <xf numFmtId="0" fontId="12" fillId="0" borderId="55" xfId="5" applyFont="1" applyBorder="1" applyAlignment="1">
      <alignment horizontal="center" vertical="center"/>
    </xf>
    <xf numFmtId="0" fontId="12" fillId="0" borderId="48" xfId="5" applyFont="1" applyBorder="1" applyAlignment="1">
      <alignment horizontal="center" vertical="center"/>
    </xf>
    <xf numFmtId="0" fontId="12" fillId="0" borderId="53" xfId="5" applyFont="1" applyBorder="1" applyAlignment="1">
      <alignment horizontal="center" vertical="center"/>
    </xf>
    <xf numFmtId="0" fontId="29" fillId="0" borderId="0" xfId="1" applyFont="1"/>
    <xf numFmtId="56" fontId="1" fillId="0" borderId="0" xfId="1" applyNumberFormat="1"/>
    <xf numFmtId="56" fontId="30" fillId="0" borderId="0" xfId="1" applyNumberFormat="1" applyFont="1"/>
    <xf numFmtId="0" fontId="12" fillId="0" borderId="59" xfId="5" applyFont="1" applyBorder="1" applyAlignment="1">
      <alignment horizontal="center" vertical="center"/>
    </xf>
    <xf numFmtId="0" fontId="12" fillId="15" borderId="0" xfId="5" applyFont="1" applyFill="1" applyAlignment="1" applyProtection="1">
      <alignment horizontal="center" vertical="center"/>
      <protection locked="0"/>
    </xf>
    <xf numFmtId="0" fontId="12" fillId="15" borderId="28" xfId="5" applyFont="1" applyFill="1" applyBorder="1" applyAlignment="1" applyProtection="1">
      <alignment horizontal="center" vertical="center"/>
      <protection locked="0"/>
    </xf>
    <xf numFmtId="0" fontId="12" fillId="15" borderId="23" xfId="5" applyFont="1" applyFill="1" applyBorder="1" applyAlignment="1" applyProtection="1">
      <alignment horizontal="center" vertical="center"/>
      <protection locked="0"/>
    </xf>
    <xf numFmtId="56" fontId="20" fillId="0" borderId="0" xfId="1" applyNumberFormat="1" applyFont="1"/>
    <xf numFmtId="0" fontId="26" fillId="0" borderId="47" xfId="5" applyFont="1" applyBorder="1" applyAlignment="1">
      <alignment horizontal="center" vertical="center" textRotation="255" shrinkToFit="1"/>
    </xf>
    <xf numFmtId="20" fontId="12" fillId="0" borderId="59" xfId="5" applyNumberFormat="1" applyFont="1" applyBorder="1" applyAlignment="1">
      <alignment horizontal="center" vertical="center" textRotation="255" shrinkToFit="1"/>
    </xf>
    <xf numFmtId="0" fontId="12" fillId="0" borderId="16" xfId="5" applyFont="1" applyBorder="1" applyAlignment="1">
      <alignment horizontal="center" vertical="center" textRotation="255" shrinkToFit="1"/>
    </xf>
    <xf numFmtId="20" fontId="12" fillId="0" borderId="23" xfId="5" applyNumberFormat="1" applyFont="1" applyBorder="1" applyAlignment="1">
      <alignment horizontal="center" vertical="center" textRotation="255" shrinkToFit="1"/>
    </xf>
    <xf numFmtId="0" fontId="12" fillId="5" borderId="28" xfId="5" applyFont="1" applyFill="1" applyBorder="1" applyAlignment="1" applyProtection="1">
      <alignment horizontal="center" vertical="center"/>
      <protection locked="0"/>
    </xf>
    <xf numFmtId="49" fontId="25" fillId="5" borderId="28" xfId="5" applyNumberFormat="1" applyFont="1" applyFill="1" applyBorder="1" applyAlignment="1">
      <alignment horizontal="center" vertical="center"/>
    </xf>
    <xf numFmtId="0" fontId="12" fillId="5" borderId="23" xfId="5" applyFont="1" applyFill="1" applyBorder="1" applyAlignment="1">
      <alignment horizontal="center" vertical="center"/>
    </xf>
    <xf numFmtId="0" fontId="12" fillId="5" borderId="23" xfId="5" applyFont="1" applyFill="1" applyBorder="1" applyAlignment="1" applyProtection="1">
      <alignment horizontal="center" vertical="center"/>
      <protection locked="0"/>
    </xf>
    <xf numFmtId="49" fontId="25" fillId="5" borderId="23" xfId="5" applyNumberFormat="1" applyFont="1" applyFill="1" applyBorder="1" applyAlignment="1">
      <alignment horizontal="center" vertical="center"/>
    </xf>
    <xf numFmtId="20" fontId="12" fillId="5" borderId="23" xfId="5" applyNumberFormat="1" applyFont="1" applyFill="1" applyBorder="1" applyAlignment="1">
      <alignment horizontal="center" vertical="center" textRotation="255" shrinkToFit="1"/>
    </xf>
    <xf numFmtId="176" fontId="12" fillId="5" borderId="23" xfId="5" applyNumberFormat="1" applyFont="1" applyFill="1" applyBorder="1" applyAlignment="1">
      <alignment horizontal="center" vertical="center"/>
    </xf>
    <xf numFmtId="0" fontId="12" fillId="5" borderId="16" xfId="5" applyFont="1" applyFill="1" applyBorder="1" applyAlignment="1">
      <alignment horizontal="center" vertical="center" textRotation="255" shrinkToFit="1"/>
    </xf>
    <xf numFmtId="0" fontId="12" fillId="0" borderId="0" xfId="5" applyFont="1" applyBorder="1" applyAlignment="1" applyProtection="1">
      <alignment horizontal="center" vertical="center"/>
      <protection locked="0"/>
    </xf>
    <xf numFmtId="49" fontId="25" fillId="0" borderId="0" xfId="5" applyNumberFormat="1" applyFont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176" fontId="26" fillId="0" borderId="0" xfId="5" applyNumberFormat="1" applyFont="1" applyBorder="1" applyAlignment="1">
      <alignment horizontal="center" vertical="center"/>
    </xf>
    <xf numFmtId="0" fontId="12" fillId="5" borderId="0" xfId="5" applyFont="1" applyFill="1" applyBorder="1" applyAlignment="1" applyProtection="1">
      <alignment horizontal="center" vertical="center"/>
      <protection locked="0"/>
    </xf>
    <xf numFmtId="49" fontId="25" fillId="5" borderId="0" xfId="5" applyNumberFormat="1" applyFont="1" applyFill="1" applyBorder="1" applyAlignment="1">
      <alignment horizontal="center" vertical="center"/>
    </xf>
    <xf numFmtId="0" fontId="26" fillId="0" borderId="0" xfId="5" applyFont="1" applyBorder="1" applyAlignment="1" applyProtection="1">
      <alignment horizontal="center" vertical="center"/>
      <protection locked="0"/>
    </xf>
    <xf numFmtId="49" fontId="27" fillId="0" borderId="0" xfId="5" applyNumberFormat="1" applyFont="1" applyBorder="1" applyAlignment="1">
      <alignment horizontal="center" vertical="center"/>
    </xf>
    <xf numFmtId="0" fontId="14" fillId="0" borderId="58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14" borderId="0" xfId="3" applyFont="1" applyFill="1" applyBorder="1" applyAlignment="1">
      <alignment horizontal="center" vertical="center" textRotation="255"/>
    </xf>
    <xf numFmtId="0" fontId="28" fillId="14" borderId="0" xfId="3" applyFont="1" applyFill="1" applyBorder="1" applyAlignment="1">
      <alignment horizontal="center" vertical="center" textRotation="255"/>
    </xf>
    <xf numFmtId="0" fontId="14" fillId="4" borderId="0" xfId="3" applyFont="1" applyFill="1" applyBorder="1" applyAlignment="1">
      <alignment horizontal="center" vertical="center" textRotation="255"/>
    </xf>
    <xf numFmtId="0" fontId="12" fillId="15" borderId="0" xfId="5" applyFont="1" applyFill="1" applyBorder="1" applyAlignment="1" applyProtection="1">
      <alignment horizontal="center" vertical="center"/>
      <protection locked="0"/>
    </xf>
    <xf numFmtId="20" fontId="12" fillId="5" borderId="59" xfId="5" applyNumberFormat="1" applyFont="1" applyFill="1" applyBorder="1" applyAlignment="1">
      <alignment horizontal="center" vertical="center" textRotation="255" shrinkToFit="1"/>
    </xf>
    <xf numFmtId="0" fontId="12" fillId="0" borderId="23" xfId="5" applyFont="1" applyBorder="1" applyAlignment="1">
      <alignment horizontal="center" vertical="center" textRotation="255" shrinkToFit="1"/>
    </xf>
    <xf numFmtId="20" fontId="12" fillId="0" borderId="16" xfId="5" applyNumberFormat="1" applyFont="1" applyBorder="1" applyAlignment="1">
      <alignment horizontal="center" vertical="center" textRotation="255" shrinkToFit="1"/>
    </xf>
    <xf numFmtId="0" fontId="26" fillId="0" borderId="0" xfId="5" applyFont="1" applyBorder="1" applyAlignment="1" applyProtection="1">
      <alignment horizontal="left" vertical="center"/>
      <protection locked="0"/>
    </xf>
    <xf numFmtId="0" fontId="26" fillId="0" borderId="23" xfId="5" applyFont="1" applyBorder="1" applyAlignment="1" applyProtection="1">
      <alignment horizontal="left" vertical="center"/>
      <protection locked="0"/>
    </xf>
    <xf numFmtId="0" fontId="12" fillId="0" borderId="0" xfId="5" applyFont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176" fontId="12" fillId="0" borderId="0" xfId="5" applyNumberFormat="1" applyFont="1" applyBorder="1" applyAlignment="1">
      <alignment horizontal="center" vertical="center"/>
    </xf>
    <xf numFmtId="176" fontId="12" fillId="0" borderId="23" xfId="5" applyNumberFormat="1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20" fontId="12" fillId="5" borderId="0" xfId="5" applyNumberFormat="1" applyFont="1" applyFill="1" applyBorder="1" applyAlignment="1">
      <alignment horizontal="center" vertical="center" textRotation="255" shrinkToFit="1"/>
    </xf>
    <xf numFmtId="0" fontId="12" fillId="5" borderId="28" xfId="5" applyFont="1" applyFill="1" applyBorder="1" applyAlignment="1">
      <alignment horizontal="center" vertical="center"/>
    </xf>
    <xf numFmtId="0" fontId="12" fillId="5" borderId="0" xfId="5" applyFont="1" applyFill="1" applyBorder="1" applyAlignment="1">
      <alignment horizontal="center" vertical="center"/>
    </xf>
    <xf numFmtId="176" fontId="12" fillId="5" borderId="0" xfId="5" applyNumberFormat="1" applyFont="1" applyFill="1" applyBorder="1" applyAlignment="1">
      <alignment horizontal="center" vertical="center"/>
    </xf>
    <xf numFmtId="0" fontId="12" fillId="5" borderId="47" xfId="5" applyFont="1" applyFill="1" applyBorder="1" applyAlignment="1">
      <alignment horizontal="center" vertical="center" textRotation="255" shrinkToFit="1"/>
    </xf>
    <xf numFmtId="0" fontId="12" fillId="0" borderId="47" xfId="5" applyFont="1" applyBorder="1" applyAlignment="1">
      <alignment horizontal="center" vertical="center" textRotation="255" shrinkToFit="1"/>
    </xf>
    <xf numFmtId="20" fontId="12" fillId="0" borderId="48" xfId="5" applyNumberFormat="1" applyFont="1" applyBorder="1" applyAlignment="1">
      <alignment horizontal="center" vertical="center" textRotation="255" shrinkToFit="1"/>
    </xf>
    <xf numFmtId="0" fontId="12" fillId="0" borderId="28" xfId="5" applyFont="1" applyBorder="1" applyAlignment="1">
      <alignment horizontal="center" vertical="center"/>
    </xf>
    <xf numFmtId="20" fontId="12" fillId="0" borderId="0" xfId="5" applyNumberFormat="1" applyFont="1" applyBorder="1" applyAlignment="1">
      <alignment horizontal="center" vertical="center" textRotation="255" shrinkToFit="1"/>
    </xf>
    <xf numFmtId="20" fontId="12" fillId="0" borderId="49" xfId="5" applyNumberFormat="1" applyFont="1" applyBorder="1" applyAlignment="1">
      <alignment horizontal="center" vertical="center"/>
    </xf>
    <xf numFmtId="0" fontId="12" fillId="0" borderId="56" xfId="5" applyFont="1" applyBorder="1" applyAlignment="1">
      <alignment horizontal="center" vertical="center"/>
    </xf>
    <xf numFmtId="0" fontId="12" fillId="0" borderId="49" xfId="5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9" fillId="16" borderId="1" xfId="0" applyFont="1" applyFill="1" applyBorder="1" applyAlignment="1">
      <alignment horizontal="center" vertical="center"/>
    </xf>
    <xf numFmtId="0" fontId="1" fillId="17" borderId="0" xfId="1" applyFill="1"/>
    <xf numFmtId="0" fontId="32" fillId="3" borderId="0" xfId="2" applyFont="1" applyFill="1" applyAlignment="1">
      <alignment horizontal="center" vertical="center"/>
    </xf>
    <xf numFmtId="0" fontId="31" fillId="0" borderId="1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 shrinkToFit="1"/>
    </xf>
    <xf numFmtId="0" fontId="32" fillId="17" borderId="0" xfId="2" applyFont="1" applyFill="1" applyAlignment="1">
      <alignment horizontal="center" vertical="center"/>
    </xf>
    <xf numFmtId="0" fontId="29" fillId="6" borderId="1" xfId="1" applyFont="1" applyFill="1" applyBorder="1" applyAlignment="1">
      <alignment horizontal="center"/>
    </xf>
    <xf numFmtId="0" fontId="29" fillId="7" borderId="5" xfId="1" applyFont="1" applyFill="1" applyBorder="1" applyAlignment="1">
      <alignment horizontal="center"/>
    </xf>
    <xf numFmtId="0" fontId="29" fillId="0" borderId="1" xfId="1" applyFont="1" applyBorder="1"/>
    <xf numFmtId="0" fontId="29" fillId="8" borderId="1" xfId="1" applyFont="1" applyFill="1" applyBorder="1" applyAlignment="1">
      <alignment horizontal="center"/>
    </xf>
    <xf numFmtId="0" fontId="29" fillId="7" borderId="1" xfId="1" applyFont="1" applyFill="1" applyBorder="1" applyAlignment="1">
      <alignment horizontal="center"/>
    </xf>
    <xf numFmtId="0" fontId="29" fillId="0" borderId="1" xfId="1" applyFont="1" applyBorder="1" applyAlignment="1">
      <alignment horizontal="center" vertical="center" shrinkToFit="1"/>
    </xf>
    <xf numFmtId="0" fontId="1" fillId="5" borderId="9" xfId="1" applyFill="1" applyBorder="1" applyAlignment="1">
      <alignment horizontal="center" vertical="center" shrinkToFit="1"/>
    </xf>
    <xf numFmtId="0" fontId="29" fillId="7" borderId="8" xfId="1" applyFont="1" applyFill="1" applyBorder="1" applyAlignment="1">
      <alignment horizontal="center"/>
    </xf>
    <xf numFmtId="0" fontId="1" fillId="7" borderId="15" xfId="1" applyFill="1" applyBorder="1" applyAlignment="1">
      <alignment horizontal="center"/>
    </xf>
    <xf numFmtId="0" fontId="1" fillId="13" borderId="1" xfId="1" applyFill="1" applyBorder="1" applyAlignment="1">
      <alignment horizontal="center"/>
    </xf>
    <xf numFmtId="0" fontId="1" fillId="8" borderId="11" xfId="1" applyFill="1" applyBorder="1" applyAlignment="1">
      <alignment horizontal="center"/>
    </xf>
    <xf numFmtId="0" fontId="32" fillId="0" borderId="0" xfId="2" applyFont="1" applyAlignment="1">
      <alignment horizontal="center" vertical="center"/>
    </xf>
    <xf numFmtId="0" fontId="29" fillId="0" borderId="1" xfId="1" applyFont="1" applyFill="1" applyBorder="1" applyAlignment="1">
      <alignment horizontal="center"/>
    </xf>
    <xf numFmtId="0" fontId="29" fillId="6" borderId="9" xfId="1" applyFont="1" applyFill="1" applyBorder="1" applyAlignment="1">
      <alignment horizontal="center"/>
    </xf>
    <xf numFmtId="0" fontId="12" fillId="11" borderId="0" xfId="5" applyFont="1" applyFill="1" applyBorder="1" applyAlignment="1">
      <alignment horizontal="center" vertical="center"/>
    </xf>
    <xf numFmtId="0" fontId="12" fillId="11" borderId="0" xfId="5" applyFont="1" applyFill="1" applyBorder="1" applyAlignment="1" applyProtection="1">
      <alignment horizontal="center" vertical="center"/>
      <protection locked="0"/>
    </xf>
    <xf numFmtId="49" fontId="25" fillId="11" borderId="0" xfId="5" applyNumberFormat="1" applyFont="1" applyFill="1" applyBorder="1" applyAlignment="1">
      <alignment horizontal="center" vertical="center"/>
    </xf>
    <xf numFmtId="20" fontId="12" fillId="11" borderId="23" xfId="5" applyNumberFormat="1" applyFont="1" applyFill="1" applyBorder="1" applyAlignment="1">
      <alignment horizontal="center" vertical="center" textRotation="255" shrinkToFit="1"/>
    </xf>
    <xf numFmtId="0" fontId="12" fillId="11" borderId="23" xfId="5" applyFont="1" applyFill="1" applyBorder="1" applyAlignment="1">
      <alignment horizontal="center" vertical="center"/>
    </xf>
    <xf numFmtId="0" fontId="26" fillId="11" borderId="23" xfId="5" applyFont="1" applyFill="1" applyBorder="1" applyAlignment="1">
      <alignment horizontal="center" vertical="center"/>
    </xf>
    <xf numFmtId="0" fontId="26" fillId="11" borderId="23" xfId="5" applyFont="1" applyFill="1" applyBorder="1" applyAlignment="1" applyProtection="1">
      <alignment horizontal="center" vertical="center"/>
      <protection locked="0"/>
    </xf>
    <xf numFmtId="49" fontId="27" fillId="11" borderId="23" xfId="5" applyNumberFormat="1" applyFont="1" applyFill="1" applyBorder="1" applyAlignment="1">
      <alignment horizontal="center" vertical="center"/>
    </xf>
    <xf numFmtId="0" fontId="26" fillId="11" borderId="23" xfId="5" applyFont="1" applyFill="1" applyBorder="1" applyAlignment="1" applyProtection="1">
      <alignment horizontal="left" vertical="center"/>
      <protection locked="0"/>
    </xf>
    <xf numFmtId="0" fontId="12" fillId="11" borderId="23" xfId="5" applyFont="1" applyFill="1" applyBorder="1" applyAlignment="1" applyProtection="1">
      <alignment horizontal="center" vertical="center"/>
      <protection locked="0"/>
    </xf>
    <xf numFmtId="176" fontId="12" fillId="11" borderId="23" xfId="5" applyNumberFormat="1" applyFont="1" applyFill="1" applyBorder="1" applyAlignment="1">
      <alignment horizontal="center" vertical="center"/>
    </xf>
    <xf numFmtId="0" fontId="12" fillId="11" borderId="16" xfId="5" applyFont="1" applyFill="1" applyBorder="1" applyAlignment="1">
      <alignment horizontal="center" vertical="center" textRotation="255" shrinkToFit="1"/>
    </xf>
    <xf numFmtId="0" fontId="14" fillId="11" borderId="0" xfId="3" applyFont="1" applyFill="1">
      <alignment vertical="center"/>
    </xf>
    <xf numFmtId="0" fontId="14" fillId="11" borderId="59" xfId="3" applyFont="1" applyFill="1" applyBorder="1">
      <alignment vertical="center"/>
    </xf>
    <xf numFmtId="0" fontId="14" fillId="11" borderId="23" xfId="3" applyFont="1" applyFill="1" applyBorder="1">
      <alignment vertical="center"/>
    </xf>
    <xf numFmtId="0" fontId="14" fillId="11" borderId="16" xfId="3" applyFont="1" applyFill="1" applyBorder="1">
      <alignment vertical="center"/>
    </xf>
    <xf numFmtId="0" fontId="12" fillId="11" borderId="28" xfId="5" applyFont="1" applyFill="1" applyBorder="1" applyAlignment="1">
      <alignment horizontal="center" vertical="center"/>
    </xf>
    <xf numFmtId="0" fontId="12" fillId="11" borderId="28" xfId="5" applyFont="1" applyFill="1" applyBorder="1" applyAlignment="1" applyProtection="1">
      <alignment horizontal="center" vertical="center"/>
      <protection locked="0"/>
    </xf>
    <xf numFmtId="49" fontId="25" fillId="11" borderId="28" xfId="5" applyNumberFormat="1" applyFont="1" applyFill="1" applyBorder="1" applyAlignment="1">
      <alignment horizontal="center" vertical="center"/>
    </xf>
    <xf numFmtId="20" fontId="12" fillId="11" borderId="48" xfId="5" applyNumberFormat="1" applyFont="1" applyFill="1" applyBorder="1" applyAlignment="1">
      <alignment horizontal="center" vertical="center" textRotation="255" shrinkToFit="1"/>
    </xf>
    <xf numFmtId="176" fontId="12" fillId="11" borderId="0" xfId="5" applyNumberFormat="1" applyFont="1" applyFill="1" applyBorder="1" applyAlignment="1">
      <alignment horizontal="center" vertical="center"/>
    </xf>
    <xf numFmtId="0" fontId="12" fillId="11" borderId="47" xfId="5" applyFont="1" applyFill="1" applyBorder="1" applyAlignment="1">
      <alignment horizontal="center" vertical="center" textRotation="255" shrinkToFit="1"/>
    </xf>
    <xf numFmtId="0" fontId="26" fillId="11" borderId="0" xfId="5" applyFont="1" applyFill="1" applyBorder="1" applyAlignment="1">
      <alignment horizontal="center" vertical="center"/>
    </xf>
    <xf numFmtId="0" fontId="26" fillId="11" borderId="0" xfId="5" applyFont="1" applyFill="1" applyBorder="1" applyAlignment="1" applyProtection="1">
      <alignment horizontal="center" vertical="center"/>
      <protection locked="0"/>
    </xf>
    <xf numFmtId="49" fontId="27" fillId="11" borderId="0" xfId="5" applyNumberFormat="1" applyFont="1" applyFill="1" applyBorder="1" applyAlignment="1">
      <alignment horizontal="center" vertical="center"/>
    </xf>
    <xf numFmtId="0" fontId="26" fillId="11" borderId="0" xfId="5" applyFont="1" applyFill="1" applyBorder="1" applyAlignment="1" applyProtection="1">
      <alignment horizontal="left" vertical="center"/>
      <protection locked="0"/>
    </xf>
    <xf numFmtId="20" fontId="12" fillId="11" borderId="59" xfId="5" applyNumberFormat="1" applyFont="1" applyFill="1" applyBorder="1" applyAlignment="1">
      <alignment horizontal="center" vertical="center" textRotation="255" shrinkToFit="1"/>
    </xf>
    <xf numFmtId="0" fontId="12" fillId="11" borderId="23" xfId="5" applyFont="1" applyFill="1" applyBorder="1" applyAlignment="1">
      <alignment horizontal="center" vertical="center" textRotation="255" shrinkToFit="1"/>
    </xf>
    <xf numFmtId="0" fontId="14" fillId="3" borderId="0" xfId="3" applyFont="1" applyFill="1" applyBorder="1">
      <alignment vertical="center"/>
    </xf>
    <xf numFmtId="0" fontId="14" fillId="3" borderId="47" xfId="3" applyFont="1" applyFill="1" applyBorder="1">
      <alignment vertical="center"/>
    </xf>
    <xf numFmtId="0" fontId="14" fillId="3" borderId="48" xfId="3" applyFont="1" applyFill="1" applyBorder="1">
      <alignment vertical="center"/>
    </xf>
    <xf numFmtId="0" fontId="14" fillId="3" borderId="59" xfId="3" applyFont="1" applyFill="1" applyBorder="1">
      <alignment vertical="center"/>
    </xf>
    <xf numFmtId="0" fontId="14" fillId="3" borderId="23" xfId="3" applyFont="1" applyFill="1" applyBorder="1">
      <alignment vertical="center"/>
    </xf>
    <xf numFmtId="0" fontId="14" fillId="3" borderId="0" xfId="3" applyFont="1" applyFill="1">
      <alignment vertical="center"/>
    </xf>
    <xf numFmtId="0" fontId="14" fillId="3" borderId="60" xfId="3" applyFont="1" applyFill="1" applyBorder="1">
      <alignment vertical="center"/>
    </xf>
    <xf numFmtId="0" fontId="14" fillId="3" borderId="28" xfId="3" applyFont="1" applyFill="1" applyBorder="1">
      <alignment vertical="center"/>
    </xf>
    <xf numFmtId="0" fontId="29" fillId="0" borderId="9" xfId="1" applyFont="1" applyBorder="1"/>
    <xf numFmtId="0" fontId="29" fillId="0" borderId="9" xfId="1" applyFont="1" applyBorder="1" applyAlignment="1">
      <alignment horizontal="center" vertical="center" shrinkToFit="1"/>
    </xf>
    <xf numFmtId="0" fontId="1" fillId="0" borderId="18" xfId="1" applyFill="1" applyBorder="1"/>
    <xf numFmtId="0" fontId="1" fillId="0" borderId="19" xfId="1" applyFill="1" applyBorder="1" applyAlignment="1">
      <alignment horizontal="center"/>
    </xf>
    <xf numFmtId="20" fontId="12" fillId="11" borderId="0" xfId="5" applyNumberFormat="1" applyFont="1" applyFill="1" applyBorder="1" applyAlignment="1">
      <alignment horizontal="center" vertical="center" textRotation="255" shrinkToFit="1"/>
    </xf>
    <xf numFmtId="0" fontId="12" fillId="11" borderId="56" xfId="5" applyFont="1" applyFill="1" applyBorder="1" applyAlignment="1">
      <alignment horizontal="center" vertical="center"/>
    </xf>
    <xf numFmtId="0" fontId="12" fillId="11" borderId="56" xfId="5" applyFont="1" applyFill="1" applyBorder="1" applyAlignment="1" applyProtection="1">
      <alignment horizontal="center" vertical="center"/>
      <protection locked="0"/>
    </xf>
    <xf numFmtId="49" fontId="25" fillId="11" borderId="56" xfId="5" applyNumberFormat="1" applyFont="1" applyFill="1" applyBorder="1" applyAlignment="1">
      <alignment horizontal="center" vertical="center"/>
    </xf>
    <xf numFmtId="176" fontId="12" fillId="5" borderId="28" xfId="5" applyNumberFormat="1" applyFont="1" applyFill="1" applyBorder="1" applyAlignment="1">
      <alignment horizontal="center" vertical="center"/>
    </xf>
    <xf numFmtId="176" fontId="12" fillId="5" borderId="0" xfId="5" applyNumberFormat="1" applyFont="1" applyFill="1" applyBorder="1" applyAlignment="1">
      <alignment horizontal="center" vertical="center"/>
    </xf>
    <xf numFmtId="0" fontId="12" fillId="5" borderId="61" xfId="5" applyFont="1" applyFill="1" applyBorder="1" applyAlignment="1">
      <alignment horizontal="center" vertical="center" textRotation="255" shrinkToFit="1"/>
    </xf>
    <xf numFmtId="0" fontId="12" fillId="5" borderId="47" xfId="5" applyFont="1" applyFill="1" applyBorder="1" applyAlignment="1">
      <alignment horizontal="center" vertical="center" textRotation="255" shrinkToFit="1"/>
    </xf>
    <xf numFmtId="0" fontId="12" fillId="5" borderId="0" xfId="5" applyFont="1" applyFill="1" applyBorder="1" applyAlignment="1">
      <alignment horizontal="center" vertical="center" shrinkToFit="1"/>
    </xf>
    <xf numFmtId="20" fontId="12" fillId="11" borderId="28" xfId="5" applyNumberFormat="1" applyFont="1" applyFill="1" applyBorder="1" applyAlignment="1">
      <alignment horizontal="center" vertical="center" textRotation="255" shrinkToFit="1"/>
    </xf>
    <xf numFmtId="20" fontId="12" fillId="11" borderId="0" xfId="5" applyNumberFormat="1" applyFont="1" applyFill="1" applyBorder="1" applyAlignment="1">
      <alignment horizontal="center" vertical="center" textRotation="255" shrinkToFit="1"/>
    </xf>
    <xf numFmtId="0" fontId="12" fillId="11" borderId="28" xfId="5" applyFont="1" applyFill="1" applyBorder="1" applyAlignment="1">
      <alignment horizontal="center" vertical="center"/>
    </xf>
    <xf numFmtId="0" fontId="12" fillId="11" borderId="0" xfId="5" applyFont="1" applyFill="1" applyBorder="1" applyAlignment="1">
      <alignment horizontal="center" vertical="center"/>
    </xf>
    <xf numFmtId="176" fontId="12" fillId="11" borderId="28" xfId="5" applyNumberFormat="1" applyFont="1" applyFill="1" applyBorder="1" applyAlignment="1">
      <alignment horizontal="center" vertical="center"/>
    </xf>
    <xf numFmtId="176" fontId="12" fillId="11" borderId="0" xfId="5" applyNumberFormat="1" applyFont="1" applyFill="1" applyBorder="1" applyAlignment="1">
      <alignment horizontal="center" vertical="center"/>
    </xf>
    <xf numFmtId="0" fontId="12" fillId="11" borderId="61" xfId="5" applyFont="1" applyFill="1" applyBorder="1" applyAlignment="1">
      <alignment horizontal="center" vertical="center" textRotation="255" shrinkToFit="1"/>
    </xf>
    <xf numFmtId="0" fontId="12" fillId="11" borderId="47" xfId="5" applyFont="1" applyFill="1" applyBorder="1" applyAlignment="1">
      <alignment horizontal="center" vertical="center" textRotation="255" shrinkToFit="1"/>
    </xf>
    <xf numFmtId="0" fontId="12" fillId="11" borderId="0" xfId="5" applyFont="1" applyFill="1" applyBorder="1" applyAlignment="1">
      <alignment horizontal="center" vertical="center" shrinkToFit="1"/>
    </xf>
    <xf numFmtId="0" fontId="12" fillId="13" borderId="61" xfId="5" applyFont="1" applyFill="1" applyBorder="1" applyAlignment="1">
      <alignment horizontal="center" vertical="center" textRotation="255" shrinkToFit="1"/>
    </xf>
    <xf numFmtId="0" fontId="12" fillId="13" borderId="47" xfId="5" applyFont="1" applyFill="1" applyBorder="1" applyAlignment="1">
      <alignment horizontal="center" vertical="center" textRotation="255" shrinkToFit="1"/>
    </xf>
    <xf numFmtId="0" fontId="12" fillId="13" borderId="16" xfId="5" applyFont="1" applyFill="1" applyBorder="1" applyAlignment="1">
      <alignment horizontal="center" vertical="center" textRotation="255" shrinkToFit="1"/>
    </xf>
    <xf numFmtId="0" fontId="12" fillId="12" borderId="0" xfId="5" applyFont="1" applyFill="1" applyAlignment="1">
      <alignment horizontal="center" vertical="center" shrinkToFit="1"/>
    </xf>
    <xf numFmtId="0" fontId="12" fillId="9" borderId="0" xfId="5" applyFont="1" applyFill="1" applyAlignment="1">
      <alignment horizontal="center" vertical="center" shrinkToFit="1"/>
    </xf>
    <xf numFmtId="0" fontId="12" fillId="13" borderId="0" xfId="5" applyFont="1" applyFill="1" applyAlignment="1">
      <alignment horizontal="center" vertical="center" shrinkToFit="1"/>
    </xf>
    <xf numFmtId="0" fontId="12" fillId="0" borderId="0" xfId="5" applyFont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176" fontId="12" fillId="0" borderId="0" xfId="5" applyNumberFormat="1" applyFont="1" applyBorder="1" applyAlignment="1">
      <alignment horizontal="center" vertical="center"/>
    </xf>
    <xf numFmtId="176" fontId="12" fillId="0" borderId="0" xfId="5" applyNumberFormat="1" applyFont="1" applyAlignment="1">
      <alignment horizontal="center" vertical="center"/>
    </xf>
    <xf numFmtId="176" fontId="12" fillId="0" borderId="23" xfId="5" applyNumberFormat="1" applyFont="1" applyBorder="1" applyAlignment="1">
      <alignment horizontal="center" vertical="center"/>
    </xf>
    <xf numFmtId="20" fontId="12" fillId="13" borderId="48" xfId="5" applyNumberFormat="1" applyFont="1" applyFill="1" applyBorder="1" applyAlignment="1">
      <alignment horizontal="center" vertical="center" textRotation="255" shrinkToFit="1"/>
    </xf>
    <xf numFmtId="20" fontId="12" fillId="13" borderId="59" xfId="5" applyNumberFormat="1" applyFont="1" applyFill="1" applyBorder="1" applyAlignment="1">
      <alignment horizontal="center" vertical="center" textRotation="255" shrinkToFit="1"/>
    </xf>
    <xf numFmtId="0" fontId="12" fillId="0" borderId="0" xfId="5" applyFont="1" applyBorder="1" applyAlignment="1">
      <alignment horizontal="center" vertical="center"/>
    </xf>
    <xf numFmtId="176" fontId="12" fillId="0" borderId="28" xfId="5" applyNumberFormat="1" applyFont="1" applyBorder="1" applyAlignment="1">
      <alignment horizontal="center" vertical="center"/>
    </xf>
    <xf numFmtId="20" fontId="12" fillId="13" borderId="0" xfId="5" applyNumberFormat="1" applyFont="1" applyFill="1" applyAlignment="1">
      <alignment horizontal="center" vertical="center" textRotation="255" shrinkToFit="1"/>
    </xf>
    <xf numFmtId="20" fontId="12" fillId="13" borderId="23" xfId="5" applyNumberFormat="1" applyFont="1" applyFill="1" applyBorder="1" applyAlignment="1">
      <alignment horizontal="center" vertical="center" textRotation="255" shrinkToFit="1"/>
    </xf>
    <xf numFmtId="0" fontId="12" fillId="12" borderId="47" xfId="5" applyFont="1" applyFill="1" applyBorder="1" applyAlignment="1">
      <alignment horizontal="center" vertical="center" textRotation="255" shrinkToFit="1"/>
    </xf>
    <xf numFmtId="0" fontId="12" fillId="12" borderId="52" xfId="5" applyFont="1" applyFill="1" applyBorder="1" applyAlignment="1">
      <alignment horizontal="center" vertical="center" textRotation="255" shrinkToFit="1"/>
    </xf>
    <xf numFmtId="0" fontId="12" fillId="9" borderId="47" xfId="5" applyFont="1" applyFill="1" applyBorder="1" applyAlignment="1">
      <alignment horizontal="center" vertical="center" textRotation="255" shrinkToFit="1"/>
    </xf>
    <xf numFmtId="0" fontId="12" fillId="9" borderId="52" xfId="5" applyFont="1" applyFill="1" applyBorder="1" applyAlignment="1">
      <alignment horizontal="center" vertical="center" textRotation="255" shrinkToFit="1"/>
    </xf>
    <xf numFmtId="20" fontId="12" fillId="12" borderId="48" xfId="5" applyNumberFormat="1" applyFont="1" applyFill="1" applyBorder="1" applyAlignment="1">
      <alignment horizontal="center" vertical="center" textRotation="255" shrinkToFit="1"/>
    </xf>
    <xf numFmtId="20" fontId="12" fillId="12" borderId="59" xfId="5" applyNumberFormat="1" applyFont="1" applyFill="1" applyBorder="1" applyAlignment="1">
      <alignment horizontal="center" vertical="center" textRotation="255" shrinkToFit="1"/>
    </xf>
    <xf numFmtId="0" fontId="12" fillId="0" borderId="51" xfId="5" applyFont="1" applyBorder="1" applyAlignment="1">
      <alignment horizontal="center" vertical="center"/>
    </xf>
    <xf numFmtId="176" fontId="12" fillId="0" borderId="51" xfId="5" applyNumberFormat="1" applyFont="1" applyBorder="1" applyAlignment="1">
      <alignment horizontal="center" vertical="center"/>
    </xf>
    <xf numFmtId="20" fontId="12" fillId="9" borderId="48" xfId="5" applyNumberFormat="1" applyFont="1" applyFill="1" applyBorder="1" applyAlignment="1">
      <alignment horizontal="center" vertical="center" textRotation="255" shrinkToFit="1"/>
    </xf>
    <xf numFmtId="20" fontId="12" fillId="9" borderId="53" xfId="5" applyNumberFormat="1" applyFont="1" applyFill="1" applyBorder="1" applyAlignment="1">
      <alignment horizontal="center" vertical="center" textRotation="255" shrinkToFit="1"/>
    </xf>
    <xf numFmtId="0" fontId="12" fillId="9" borderId="16" xfId="5" applyFont="1" applyFill="1" applyBorder="1" applyAlignment="1">
      <alignment horizontal="center" vertical="center" textRotation="255" shrinkToFit="1"/>
    </xf>
    <xf numFmtId="20" fontId="12" fillId="9" borderId="0" xfId="5" applyNumberFormat="1" applyFont="1" applyFill="1" applyAlignment="1">
      <alignment horizontal="center" vertical="center" textRotation="255" shrinkToFit="1"/>
    </xf>
    <xf numFmtId="20" fontId="12" fillId="9" borderId="23" xfId="5" applyNumberFormat="1" applyFont="1" applyFill="1" applyBorder="1" applyAlignment="1">
      <alignment horizontal="center" vertical="center" textRotation="255" shrinkToFit="1"/>
    </xf>
    <xf numFmtId="20" fontId="12" fillId="5" borderId="54" xfId="5" applyNumberFormat="1" applyFont="1" applyFill="1" applyBorder="1" applyAlignment="1">
      <alignment horizontal="center" vertical="center"/>
    </xf>
    <xf numFmtId="20" fontId="12" fillId="5" borderId="49" xfId="5" applyNumberFormat="1" applyFont="1" applyFill="1" applyBorder="1" applyAlignment="1">
      <alignment horizontal="center" vertical="center"/>
    </xf>
    <xf numFmtId="20" fontId="12" fillId="5" borderId="50" xfId="5" applyNumberFormat="1" applyFont="1" applyFill="1" applyBorder="1" applyAlignment="1">
      <alignment horizontal="center" vertical="center"/>
    </xf>
    <xf numFmtId="0" fontId="12" fillId="12" borderId="16" xfId="5" applyFont="1" applyFill="1" applyBorder="1" applyAlignment="1">
      <alignment horizontal="center" vertical="center" textRotation="255" shrinkToFit="1"/>
    </xf>
    <xf numFmtId="0" fontId="12" fillId="0" borderId="0" xfId="5" applyFont="1" applyBorder="1" applyAlignment="1">
      <alignment horizontal="center" vertical="center" shrinkToFit="1"/>
    </xf>
    <xf numFmtId="20" fontId="12" fillId="5" borderId="28" xfId="5" applyNumberFormat="1" applyFont="1" applyFill="1" applyBorder="1" applyAlignment="1">
      <alignment horizontal="center" vertical="center" textRotation="255" shrinkToFit="1"/>
    </xf>
    <xf numFmtId="20" fontId="12" fillId="5" borderId="0" xfId="5" applyNumberFormat="1" applyFont="1" applyFill="1" applyBorder="1" applyAlignment="1">
      <alignment horizontal="center" vertical="center" textRotation="255" shrinkToFit="1"/>
    </xf>
    <xf numFmtId="0" fontId="12" fillId="5" borderId="28" xfId="5" applyFont="1" applyFill="1" applyBorder="1" applyAlignment="1">
      <alignment horizontal="center" vertical="center"/>
    </xf>
    <xf numFmtId="0" fontId="12" fillId="5" borderId="0" xfId="5" applyFont="1" applyFill="1" applyBorder="1" applyAlignment="1">
      <alignment horizontal="center" vertical="center"/>
    </xf>
    <xf numFmtId="0" fontId="12" fillId="0" borderId="61" xfId="5" applyFont="1" applyBorder="1" applyAlignment="1">
      <alignment horizontal="center" vertical="center" textRotation="255" shrinkToFit="1"/>
    </xf>
    <xf numFmtId="0" fontId="12" fillId="0" borderId="47" xfId="5" applyFont="1" applyBorder="1" applyAlignment="1">
      <alignment horizontal="center" vertical="center" textRotation="255" shrinkToFit="1"/>
    </xf>
    <xf numFmtId="20" fontId="12" fillId="0" borderId="60" xfId="5" applyNumberFormat="1" applyFont="1" applyBorder="1" applyAlignment="1">
      <alignment horizontal="center" vertical="center" textRotation="255" shrinkToFit="1"/>
    </xf>
    <xf numFmtId="20" fontId="12" fillId="0" borderId="48" xfId="5" applyNumberFormat="1" applyFont="1" applyBorder="1" applyAlignment="1">
      <alignment horizontal="center" vertical="center" textRotation="255" shrinkToFit="1"/>
    </xf>
    <xf numFmtId="0" fontId="12" fillId="0" borderId="28" xfId="5" applyFont="1" applyBorder="1" applyAlignment="1">
      <alignment horizontal="center" vertical="center"/>
    </xf>
    <xf numFmtId="20" fontId="12" fillId="0" borderId="28" xfId="5" applyNumberFormat="1" applyFont="1" applyBorder="1" applyAlignment="1">
      <alignment horizontal="center" vertical="center" textRotation="255" shrinkToFit="1"/>
    </xf>
    <xf numFmtId="20" fontId="12" fillId="0" borderId="0" xfId="5" applyNumberFormat="1" applyFont="1" applyBorder="1" applyAlignment="1">
      <alignment horizontal="center" vertical="center" textRotation="255" shrinkToFit="1"/>
    </xf>
    <xf numFmtId="20" fontId="12" fillId="0" borderId="54" xfId="5" applyNumberFormat="1" applyFont="1" applyBorder="1" applyAlignment="1">
      <alignment horizontal="center" vertical="center"/>
    </xf>
    <xf numFmtId="20" fontId="12" fillId="0" borderId="49" xfId="5" applyNumberFormat="1" applyFont="1" applyBorder="1" applyAlignment="1">
      <alignment horizontal="center" vertical="center"/>
    </xf>
    <xf numFmtId="0" fontId="12" fillId="0" borderId="57" xfId="5" applyFont="1" applyBorder="1" applyAlignment="1">
      <alignment horizontal="center" vertical="center" textRotation="255" shrinkToFit="1"/>
    </xf>
    <xf numFmtId="176" fontId="12" fillId="0" borderId="56" xfId="5" applyNumberFormat="1" applyFont="1" applyBorder="1" applyAlignment="1">
      <alignment horizontal="center" vertical="center"/>
    </xf>
    <xf numFmtId="20" fontId="12" fillId="0" borderId="55" xfId="5" applyNumberFormat="1" applyFont="1" applyBorder="1" applyAlignment="1">
      <alignment horizontal="center" vertical="center" textRotation="255" shrinkToFit="1"/>
    </xf>
    <xf numFmtId="0" fontId="12" fillId="0" borderId="56" xfId="5" applyFont="1" applyBorder="1" applyAlignment="1">
      <alignment horizontal="center" vertical="center"/>
    </xf>
    <xf numFmtId="0" fontId="14" fillId="4" borderId="58" xfId="3" applyFont="1" applyFill="1" applyBorder="1" applyAlignment="1">
      <alignment horizontal="center" vertical="center" textRotation="255"/>
    </xf>
    <xf numFmtId="0" fontId="14" fillId="4" borderId="9" xfId="3" applyFont="1" applyFill="1" applyBorder="1" applyAlignment="1">
      <alignment horizontal="center" vertical="center" textRotation="255"/>
    </xf>
    <xf numFmtId="0" fontId="14" fillId="14" borderId="58" xfId="3" applyFont="1" applyFill="1" applyBorder="1" applyAlignment="1">
      <alignment horizontal="center" vertical="center" textRotation="255"/>
    </xf>
    <xf numFmtId="0" fontId="14" fillId="14" borderId="9" xfId="3" applyFont="1" applyFill="1" applyBorder="1" applyAlignment="1">
      <alignment horizontal="center" vertical="center" textRotation="255"/>
    </xf>
    <xf numFmtId="20" fontId="12" fillId="0" borderId="61" xfId="5" applyNumberFormat="1" applyFont="1" applyBorder="1" applyAlignment="1">
      <alignment horizontal="center" vertical="center" textRotation="255" shrinkToFit="1"/>
    </xf>
    <xf numFmtId="20" fontId="12" fillId="0" borderId="47" xfId="5" applyNumberFormat="1" applyFont="1" applyBorder="1" applyAlignment="1">
      <alignment horizontal="center" vertical="center" textRotation="255" shrinkToFit="1"/>
    </xf>
    <xf numFmtId="0" fontId="12" fillId="11" borderId="57" xfId="5" applyFont="1" applyFill="1" applyBorder="1" applyAlignment="1">
      <alignment horizontal="center" vertical="center" textRotation="255" shrinkToFit="1"/>
    </xf>
    <xf numFmtId="20" fontId="12" fillId="0" borderId="57" xfId="5" applyNumberFormat="1" applyFont="1" applyBorder="1" applyAlignment="1">
      <alignment horizontal="center" vertical="center" textRotation="255" shrinkToFit="1"/>
    </xf>
    <xf numFmtId="20" fontId="12" fillId="11" borderId="55" xfId="5" applyNumberFormat="1" applyFont="1" applyFill="1" applyBorder="1" applyAlignment="1">
      <alignment horizontal="center" vertical="center" textRotation="255" shrinkToFit="1"/>
    </xf>
    <xf numFmtId="20" fontId="12" fillId="11" borderId="48" xfId="5" applyNumberFormat="1" applyFont="1" applyFill="1" applyBorder="1" applyAlignment="1">
      <alignment horizontal="center" vertical="center" textRotation="255" shrinkToFit="1"/>
    </xf>
    <xf numFmtId="0" fontId="12" fillId="11" borderId="56" xfId="5" applyFont="1" applyFill="1" applyBorder="1" applyAlignment="1">
      <alignment horizontal="center" vertical="center"/>
    </xf>
    <xf numFmtId="176" fontId="12" fillId="11" borderId="56" xfId="5" applyNumberFormat="1" applyFont="1" applyFill="1" applyBorder="1" applyAlignment="1">
      <alignment horizontal="center" vertical="center"/>
    </xf>
    <xf numFmtId="20" fontId="12" fillId="5" borderId="60" xfId="5" applyNumberFormat="1" applyFont="1" applyFill="1" applyBorder="1" applyAlignment="1">
      <alignment horizontal="center" vertical="center" textRotation="255" shrinkToFit="1"/>
    </xf>
    <xf numFmtId="20" fontId="12" fillId="5" borderId="48" xfId="5" applyNumberFormat="1" applyFont="1" applyFill="1" applyBorder="1" applyAlignment="1">
      <alignment horizontal="center" vertical="center" textRotation="255" shrinkToFit="1"/>
    </xf>
    <xf numFmtId="0" fontId="28" fillId="14" borderId="58" xfId="3" applyFont="1" applyFill="1" applyBorder="1" applyAlignment="1">
      <alignment horizontal="center" vertical="center" textRotation="255"/>
    </xf>
    <xf numFmtId="0" fontId="28" fillId="14" borderId="9" xfId="3" applyFont="1" applyFill="1" applyBorder="1" applyAlignment="1">
      <alignment horizontal="center" vertical="center" textRotation="255"/>
    </xf>
    <xf numFmtId="20" fontId="12" fillId="11" borderId="60" xfId="5" applyNumberFormat="1" applyFont="1" applyFill="1" applyBorder="1" applyAlignment="1">
      <alignment horizontal="center" vertical="center" textRotation="255" shrinkToFit="1"/>
    </xf>
    <xf numFmtId="0" fontId="12" fillId="0" borderId="0" xfId="5" applyFont="1" applyBorder="1" applyAlignment="1">
      <alignment horizontal="center" vertical="center" textRotation="255" shrinkToFit="1"/>
    </xf>
    <xf numFmtId="0" fontId="12" fillId="0" borderId="54" xfId="5" applyFont="1" applyBorder="1" applyAlignment="1">
      <alignment horizontal="center" vertical="center"/>
    </xf>
    <xf numFmtId="0" fontId="12" fillId="0" borderId="49" xfId="5" applyFont="1" applyBorder="1" applyAlignment="1">
      <alignment horizontal="center" vertical="center"/>
    </xf>
    <xf numFmtId="0" fontId="12" fillId="0" borderId="50" xfId="5" applyFont="1" applyBorder="1" applyAlignment="1">
      <alignment horizontal="center" vertical="center"/>
    </xf>
    <xf numFmtId="0" fontId="14" fillId="4" borderId="26" xfId="3" applyFont="1" applyFill="1" applyBorder="1" applyAlignment="1">
      <alignment horizontal="center" vertical="center" textRotation="255"/>
    </xf>
    <xf numFmtId="0" fontId="14" fillId="4" borderId="25" xfId="3" applyFont="1" applyFill="1" applyBorder="1" applyAlignment="1">
      <alignment horizontal="center" vertical="center" textRotation="255"/>
    </xf>
    <xf numFmtId="0" fontId="12" fillId="13" borderId="43" xfId="5" applyFont="1" applyFill="1" applyBorder="1" applyAlignment="1">
      <alignment horizontal="center" vertical="center"/>
    </xf>
    <xf numFmtId="0" fontId="12" fillId="13" borderId="44" xfId="5" applyFont="1" applyFill="1" applyBorder="1" applyAlignment="1">
      <alignment horizontal="center" vertical="center"/>
    </xf>
    <xf numFmtId="0" fontId="12" fillId="13" borderId="45" xfId="5" applyFont="1" applyFill="1" applyBorder="1" applyAlignment="1">
      <alignment horizontal="center" vertical="center"/>
    </xf>
    <xf numFmtId="0" fontId="14" fillId="13" borderId="43" xfId="3" applyFont="1" applyFill="1" applyBorder="1" applyAlignment="1">
      <alignment horizontal="center" vertical="center"/>
    </xf>
    <xf numFmtId="0" fontId="14" fillId="13" borderId="44" xfId="3" applyFont="1" applyFill="1" applyBorder="1" applyAlignment="1">
      <alignment horizontal="center" vertical="center"/>
    </xf>
    <xf numFmtId="0" fontId="14" fillId="13" borderId="45" xfId="3" applyFont="1" applyFill="1" applyBorder="1" applyAlignment="1">
      <alignment horizontal="center" vertical="center"/>
    </xf>
    <xf numFmtId="0" fontId="12" fillId="9" borderId="40" xfId="5" applyFont="1" applyFill="1" applyBorder="1" applyAlignment="1">
      <alignment horizontal="center" vertical="center"/>
    </xf>
    <xf numFmtId="0" fontId="12" fillId="9" borderId="41" xfId="5" applyFont="1" applyFill="1" applyBorder="1" applyAlignment="1">
      <alignment horizontal="center" vertical="center"/>
    </xf>
    <xf numFmtId="0" fontId="12" fillId="9" borderId="42" xfId="5" applyFont="1" applyFill="1" applyBorder="1" applyAlignment="1">
      <alignment horizontal="center" vertical="center"/>
    </xf>
    <xf numFmtId="0" fontId="12" fillId="12" borderId="43" xfId="5" applyFont="1" applyFill="1" applyBorder="1" applyAlignment="1">
      <alignment horizontal="center" vertical="center"/>
    </xf>
    <xf numFmtId="0" fontId="12" fillId="12" borderId="44" xfId="5" applyFont="1" applyFill="1" applyBorder="1" applyAlignment="1">
      <alignment horizontal="center" vertical="center"/>
    </xf>
    <xf numFmtId="0" fontId="12" fillId="12" borderId="45" xfId="5" applyFont="1" applyFill="1" applyBorder="1" applyAlignment="1">
      <alignment horizontal="center" vertical="center"/>
    </xf>
    <xf numFmtId="0" fontId="14" fillId="12" borderId="40" xfId="3" applyFont="1" applyFill="1" applyBorder="1" applyAlignment="1">
      <alignment horizontal="center" vertical="center"/>
    </xf>
    <xf numFmtId="0" fontId="14" fillId="12" borderId="41" xfId="3" applyFont="1" applyFill="1" applyBorder="1" applyAlignment="1">
      <alignment horizontal="center" vertical="center"/>
    </xf>
    <xf numFmtId="0" fontId="14" fillId="12" borderId="42" xfId="3" applyFont="1" applyFill="1" applyBorder="1" applyAlignment="1">
      <alignment horizontal="center" vertical="center"/>
    </xf>
    <xf numFmtId="0" fontId="14" fillId="12" borderId="43" xfId="3" applyFont="1" applyFill="1" applyBorder="1" applyAlignment="1">
      <alignment horizontal="center" vertical="center"/>
    </xf>
    <xf numFmtId="0" fontId="14" fillId="12" borderId="44" xfId="3" applyFont="1" applyFill="1" applyBorder="1" applyAlignment="1">
      <alignment horizontal="center" vertical="center"/>
    </xf>
    <xf numFmtId="0" fontId="14" fillId="12" borderId="45" xfId="3" applyFont="1" applyFill="1" applyBorder="1" applyAlignment="1">
      <alignment horizontal="center" vertical="center"/>
    </xf>
    <xf numFmtId="0" fontId="14" fillId="13" borderId="40" xfId="3" applyFont="1" applyFill="1" applyBorder="1" applyAlignment="1">
      <alignment horizontal="center" vertical="center"/>
    </xf>
    <xf numFmtId="0" fontId="14" fillId="13" borderId="41" xfId="3" applyFont="1" applyFill="1" applyBorder="1" applyAlignment="1">
      <alignment horizontal="center" vertical="center"/>
    </xf>
    <xf numFmtId="0" fontId="14" fillId="13" borderId="42" xfId="3" applyFont="1" applyFill="1" applyBorder="1" applyAlignment="1">
      <alignment horizontal="center" vertical="center"/>
    </xf>
    <xf numFmtId="0" fontId="14" fillId="0" borderId="40" xfId="3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/>
    </xf>
    <xf numFmtId="0" fontId="14" fillId="9" borderId="40" xfId="3" applyFont="1" applyFill="1" applyBorder="1" applyAlignment="1">
      <alignment horizontal="center" vertical="center"/>
    </xf>
    <xf numFmtId="0" fontId="14" fillId="9" borderId="41" xfId="3" applyFont="1" applyFill="1" applyBorder="1" applyAlignment="1">
      <alignment horizontal="center" vertical="center"/>
    </xf>
    <xf numFmtId="0" fontId="14" fillId="9" borderId="42" xfId="3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5" fillId="0" borderId="0" xfId="4" applyFont="1" applyAlignment="1">
      <alignment horizontal="center" vertical="center" shrinkToFit="1"/>
    </xf>
    <xf numFmtId="0" fontId="15" fillId="0" borderId="0" xfId="4" applyFont="1" applyAlignment="1">
      <alignment vertical="center" shrinkToFit="1"/>
    </xf>
    <xf numFmtId="0" fontId="15" fillId="0" borderId="23" xfId="4" applyFont="1" applyBorder="1" applyAlignment="1">
      <alignment horizontal="left" vertical="center" shrinkToFit="1"/>
    </xf>
    <xf numFmtId="0" fontId="15" fillId="0" borderId="1" xfId="4" applyFont="1" applyBorder="1" applyAlignment="1">
      <alignment horizontal="center" vertical="center" shrinkToFit="1"/>
    </xf>
    <xf numFmtId="0" fontId="15" fillId="0" borderId="18" xfId="4" applyFont="1" applyBorder="1" applyAlignment="1">
      <alignment horizontal="center" vertical="center" shrinkToFit="1"/>
    </xf>
    <xf numFmtId="0" fontId="15" fillId="0" borderId="19" xfId="4" applyFont="1" applyBorder="1" applyAlignment="1">
      <alignment horizontal="center" vertical="center" shrinkToFit="1"/>
    </xf>
    <xf numFmtId="0" fontId="15" fillId="0" borderId="32" xfId="4" applyFont="1" applyBorder="1" applyAlignment="1">
      <alignment horizontal="center" vertical="center" shrinkToFit="1"/>
    </xf>
    <xf numFmtId="0" fontId="15" fillId="0" borderId="11" xfId="4" applyFont="1" applyBorder="1" applyAlignment="1">
      <alignment horizontal="center" vertical="center" shrinkToFit="1"/>
    </xf>
    <xf numFmtId="0" fontId="15" fillId="0" borderId="12" xfId="4" applyFont="1" applyBorder="1" applyAlignment="1">
      <alignment horizontal="center" vertical="center" shrinkToFit="1"/>
    </xf>
    <xf numFmtId="0" fontId="15" fillId="0" borderId="15" xfId="4" applyFont="1" applyBorder="1" applyAlignment="1">
      <alignment horizontal="center" vertical="center" shrinkToFit="1"/>
    </xf>
    <xf numFmtId="0" fontId="15" fillId="0" borderId="27" xfId="4" applyFont="1" applyBorder="1" applyAlignment="1">
      <alignment horizontal="center" vertical="center" shrinkToFit="1"/>
    </xf>
    <xf numFmtId="0" fontId="15" fillId="0" borderId="28" xfId="4" applyFont="1" applyBorder="1" applyAlignment="1">
      <alignment horizontal="center" vertical="center" shrinkToFit="1"/>
    </xf>
    <xf numFmtId="0" fontId="15" fillId="0" borderId="29" xfId="4" applyFont="1" applyBorder="1" applyAlignment="1">
      <alignment horizontal="center" vertical="center" shrinkToFit="1"/>
    </xf>
    <xf numFmtId="0" fontId="15" fillId="0" borderId="25" xfId="4" applyFont="1" applyBorder="1" applyAlignment="1">
      <alignment horizontal="center" vertical="center" shrinkToFit="1"/>
    </xf>
    <xf numFmtId="0" fontId="15" fillId="0" borderId="23" xfId="4" applyFont="1" applyBorder="1" applyAlignment="1">
      <alignment horizontal="center" vertical="center" shrinkToFit="1"/>
    </xf>
    <xf numFmtId="0" fontId="15" fillId="0" borderId="31" xfId="4" applyFont="1" applyBorder="1" applyAlignment="1">
      <alignment horizontal="center" vertical="center" shrinkToFit="1"/>
    </xf>
    <xf numFmtId="0" fontId="15" fillId="0" borderId="26" xfId="4" applyFont="1" applyBorder="1" applyAlignment="1">
      <alignment horizontal="center" vertical="center" shrinkToFit="1"/>
    </xf>
    <xf numFmtId="0" fontId="15" fillId="0" borderId="30" xfId="4" applyFont="1" applyBorder="1" applyAlignment="1">
      <alignment horizontal="center" vertical="center" shrinkToFit="1"/>
    </xf>
    <xf numFmtId="0" fontId="15" fillId="0" borderId="33" xfId="4" applyFont="1" applyBorder="1" applyAlignment="1">
      <alignment horizontal="center" vertical="center" shrinkToFit="1"/>
    </xf>
    <xf numFmtId="0" fontId="15" fillId="0" borderId="34" xfId="4" applyFont="1" applyBorder="1" applyAlignment="1">
      <alignment horizontal="center" vertical="center" shrinkToFit="1"/>
    </xf>
    <xf numFmtId="0" fontId="15" fillId="0" borderId="35" xfId="4" applyFont="1" applyBorder="1" applyAlignment="1">
      <alignment horizontal="center" vertical="center" shrinkToFit="1"/>
    </xf>
    <xf numFmtId="0" fontId="15" fillId="0" borderId="36" xfId="4" applyFont="1" applyBorder="1" applyAlignment="1">
      <alignment horizontal="center" vertical="center" shrinkToFit="1"/>
    </xf>
    <xf numFmtId="0" fontId="15" fillId="0" borderId="37" xfId="4" applyFont="1" applyBorder="1" applyAlignment="1">
      <alignment horizontal="center" vertical="center" shrinkToFit="1"/>
    </xf>
    <xf numFmtId="0" fontId="15" fillId="0" borderId="38" xfId="4" applyFont="1" applyBorder="1" applyAlignment="1">
      <alignment horizontal="center" vertical="center" shrinkToFit="1"/>
    </xf>
    <xf numFmtId="0" fontId="15" fillId="0" borderId="26" xfId="4" applyFont="1" applyBorder="1" applyAlignment="1">
      <alignment horizontal="center" vertical="center" textRotation="255" shrinkToFit="1"/>
    </xf>
    <xf numFmtId="0" fontId="15" fillId="0" borderId="0" xfId="4" applyFont="1" applyAlignment="1">
      <alignment horizontal="center" vertical="center" textRotation="255" shrinkToFit="1"/>
    </xf>
    <xf numFmtId="0" fontId="15" fillId="0" borderId="30" xfId="4" applyFont="1" applyBorder="1" applyAlignment="1">
      <alignment vertical="center" shrinkToFit="1"/>
    </xf>
    <xf numFmtId="0" fontId="15" fillId="0" borderId="25" xfId="4" applyFont="1" applyBorder="1" applyAlignment="1">
      <alignment horizontal="center" vertical="center" textRotation="255" shrinkToFit="1"/>
    </xf>
    <xf numFmtId="0" fontId="15" fillId="0" borderId="23" xfId="4" applyFont="1" applyBorder="1" applyAlignment="1">
      <alignment horizontal="center" vertical="center" textRotation="255" shrinkToFit="1"/>
    </xf>
    <xf numFmtId="0" fontId="15" fillId="0" borderId="23" xfId="4" applyFont="1" applyBorder="1" applyAlignment="1">
      <alignment vertical="center" shrinkToFit="1"/>
    </xf>
    <xf numFmtId="0" fontId="15" fillId="0" borderId="31" xfId="4" applyFont="1" applyBorder="1" applyAlignment="1">
      <alignment vertical="center" shrinkToFit="1"/>
    </xf>
    <xf numFmtId="0" fontId="15" fillId="0" borderId="26" xfId="4" applyFont="1" applyBorder="1" applyAlignment="1">
      <alignment vertical="center" shrinkToFit="1"/>
    </xf>
    <xf numFmtId="0" fontId="15" fillId="0" borderId="25" xfId="4" applyFont="1" applyBorder="1" applyAlignment="1">
      <alignment vertical="center" shrinkToFit="1"/>
    </xf>
    <xf numFmtId="0" fontId="15" fillId="0" borderId="28" xfId="4" applyFont="1" applyBorder="1" applyAlignment="1">
      <alignment vertical="center" shrinkToFit="1"/>
    </xf>
    <xf numFmtId="0" fontId="15" fillId="0" borderId="29" xfId="4" applyFont="1" applyBorder="1" applyAlignment="1">
      <alignment vertical="center" shrinkToFit="1"/>
    </xf>
    <xf numFmtId="0" fontId="18" fillId="11" borderId="26" xfId="4" applyFont="1" applyFill="1" applyBorder="1" applyAlignment="1">
      <alignment horizontal="center" vertical="center" shrinkToFit="1"/>
    </xf>
    <xf numFmtId="0" fontId="18" fillId="11" borderId="0" xfId="4" applyFont="1" applyFill="1" applyAlignment="1">
      <alignment horizontal="center" vertical="center" shrinkToFit="1"/>
    </xf>
    <xf numFmtId="0" fontId="18" fillId="11" borderId="30" xfId="4" applyFont="1" applyFill="1" applyBorder="1" applyAlignment="1">
      <alignment horizontal="center" vertical="center" shrinkToFit="1"/>
    </xf>
    <xf numFmtId="0" fontId="15" fillId="0" borderId="22" xfId="4" applyFont="1" applyBorder="1" applyAlignment="1">
      <alignment vertical="center" shrinkToFit="1"/>
    </xf>
    <xf numFmtId="0" fontId="15" fillId="0" borderId="24" xfId="4" applyFont="1" applyBorder="1" applyAlignment="1">
      <alignment vertical="center" shrinkToFit="1"/>
    </xf>
    <xf numFmtId="0" fontId="15" fillId="0" borderId="4" xfId="4" applyFont="1" applyBorder="1" applyAlignment="1">
      <alignment vertical="center" shrinkToFit="1"/>
    </xf>
    <xf numFmtId="0" fontId="15" fillId="0" borderId="0" xfId="4" applyFont="1" applyAlignment="1">
      <alignment horizontal="left" vertical="center" shrinkToFit="1"/>
    </xf>
  </cellXfs>
  <cellStyles count="6">
    <cellStyle name="Note 13" xfId="5" xr:uid="{97D970FE-7EC9-47AB-9AE8-51F6AC660060}"/>
    <cellStyle name="標準" xfId="0" builtinId="0"/>
    <cellStyle name="標準 2" xfId="1" xr:uid="{B1B323F0-56F7-435A-BE62-C5B0BC52333D}"/>
    <cellStyle name="標準 2 2" xfId="3" xr:uid="{43EFFB37-A039-4316-86C1-072D0AAE9F15}"/>
    <cellStyle name="標準 3" xfId="2" xr:uid="{7A37B248-6253-4E54-A7D8-CFAD372D5A91}"/>
    <cellStyle name="標準 3 2" xfId="4" xr:uid="{32F3C6C2-B7F7-403E-87B5-D7A91084F3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184149</xdr:colOff>
      <xdr:row>4</xdr:row>
      <xdr:rowOff>95250</xdr:rowOff>
    </xdr:from>
    <xdr:to>
      <xdr:col>8</xdr:col>
      <xdr:colOff>60355</xdr:colOff>
      <xdr:row>6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50AD8D8-978C-4F90-92BB-CDD8863AA6FE}"/>
            </a:ext>
          </a:extLst>
        </xdr:cNvPr>
        <xdr:cNvSpPr/>
      </xdr:nvSpPr>
      <xdr:spPr>
        <a:xfrm>
          <a:off x="100012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8</xdr:row>
      <xdr:rowOff>95250</xdr:rowOff>
    </xdr:from>
    <xdr:to>
      <xdr:col>8</xdr:col>
      <xdr:colOff>60355</xdr:colOff>
      <xdr:row>10</xdr:row>
      <xdr:rowOff>95250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2692E258-3232-458F-B3FF-8274D72EBBAB}"/>
            </a:ext>
          </a:extLst>
        </xdr:cNvPr>
        <xdr:cNvSpPr/>
      </xdr:nvSpPr>
      <xdr:spPr>
        <a:xfrm>
          <a:off x="100012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12</xdr:row>
      <xdr:rowOff>95250</xdr:rowOff>
    </xdr:from>
    <xdr:to>
      <xdr:col>8</xdr:col>
      <xdr:colOff>60355</xdr:colOff>
      <xdr:row>14</xdr:row>
      <xdr:rowOff>95250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ABD76AF-48F4-4557-917A-3B7442A37AC4}"/>
            </a:ext>
          </a:extLst>
        </xdr:cNvPr>
        <xdr:cNvSpPr/>
      </xdr:nvSpPr>
      <xdr:spPr>
        <a:xfrm>
          <a:off x="1000124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16</xdr:row>
      <xdr:rowOff>95250</xdr:rowOff>
    </xdr:from>
    <xdr:to>
      <xdr:col>8</xdr:col>
      <xdr:colOff>60355</xdr:colOff>
      <xdr:row>18</xdr:row>
      <xdr:rowOff>95250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0F698DE-8B7F-451C-9DF0-3BCEFDF56D7C}"/>
            </a:ext>
          </a:extLst>
        </xdr:cNvPr>
        <xdr:cNvSpPr/>
      </xdr:nvSpPr>
      <xdr:spPr>
        <a:xfrm>
          <a:off x="1000124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20</xdr:row>
      <xdr:rowOff>95250</xdr:rowOff>
    </xdr:from>
    <xdr:to>
      <xdr:col>8</xdr:col>
      <xdr:colOff>60355</xdr:colOff>
      <xdr:row>22</xdr:row>
      <xdr:rowOff>95250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94FA54B-5FB4-4146-BF47-AEAAF7F90AF5}"/>
            </a:ext>
          </a:extLst>
        </xdr:cNvPr>
        <xdr:cNvSpPr/>
      </xdr:nvSpPr>
      <xdr:spPr>
        <a:xfrm>
          <a:off x="1000124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8</xdr:row>
      <xdr:rowOff>95250</xdr:rowOff>
    </xdr:from>
    <xdr:to>
      <xdr:col>44</xdr:col>
      <xdr:colOff>60355</xdr:colOff>
      <xdr:row>10</xdr:row>
      <xdr:rowOff>95250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FDC1DFCC-F47C-4310-B101-E7579AAF83AB}"/>
            </a:ext>
          </a:extLst>
        </xdr:cNvPr>
        <xdr:cNvSpPr/>
      </xdr:nvSpPr>
      <xdr:spPr>
        <a:xfrm>
          <a:off x="698182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36</xdr:row>
      <xdr:rowOff>95250</xdr:rowOff>
    </xdr:from>
    <xdr:to>
      <xdr:col>8</xdr:col>
      <xdr:colOff>60355</xdr:colOff>
      <xdr:row>38</xdr:row>
      <xdr:rowOff>95250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966B168C-01C4-47D5-999F-ACB5B03D5C35}"/>
            </a:ext>
          </a:extLst>
        </xdr:cNvPr>
        <xdr:cNvSpPr/>
      </xdr:nvSpPr>
      <xdr:spPr>
        <a:xfrm>
          <a:off x="100012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28</xdr:row>
      <xdr:rowOff>95250</xdr:rowOff>
    </xdr:from>
    <xdr:to>
      <xdr:col>8</xdr:col>
      <xdr:colOff>60355</xdr:colOff>
      <xdr:row>30</xdr:row>
      <xdr:rowOff>95250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A7B06ED2-CB86-4F90-B95A-84847E851A0D}"/>
            </a:ext>
          </a:extLst>
        </xdr:cNvPr>
        <xdr:cNvSpPr/>
      </xdr:nvSpPr>
      <xdr:spPr>
        <a:xfrm>
          <a:off x="1000124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8</xdr:row>
      <xdr:rowOff>95250</xdr:rowOff>
    </xdr:from>
    <xdr:to>
      <xdr:col>44</xdr:col>
      <xdr:colOff>60355</xdr:colOff>
      <xdr:row>10</xdr:row>
      <xdr:rowOff>95250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8A38A451-2206-4B95-8A83-09CFA416D3C5}"/>
            </a:ext>
          </a:extLst>
        </xdr:cNvPr>
        <xdr:cNvSpPr/>
      </xdr:nvSpPr>
      <xdr:spPr>
        <a:xfrm>
          <a:off x="698182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32</xdr:row>
      <xdr:rowOff>95250</xdr:rowOff>
    </xdr:from>
    <xdr:to>
      <xdr:col>80</xdr:col>
      <xdr:colOff>60355</xdr:colOff>
      <xdr:row>34</xdr:row>
      <xdr:rowOff>95250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BBC58574-60BE-4F84-84E3-FDC00C5CDAFD}"/>
            </a:ext>
          </a:extLst>
        </xdr:cNvPr>
        <xdr:cNvSpPr/>
      </xdr:nvSpPr>
      <xdr:spPr>
        <a:xfrm>
          <a:off x="1296352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40</xdr:row>
      <xdr:rowOff>95250</xdr:rowOff>
    </xdr:from>
    <xdr:to>
      <xdr:col>8</xdr:col>
      <xdr:colOff>60355</xdr:colOff>
      <xdr:row>42</xdr:row>
      <xdr:rowOff>95250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788DD18D-31AB-4AFD-9AC0-A984B547162A}"/>
            </a:ext>
          </a:extLst>
        </xdr:cNvPr>
        <xdr:cNvSpPr/>
      </xdr:nvSpPr>
      <xdr:spPr>
        <a:xfrm>
          <a:off x="1000124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40</xdr:row>
      <xdr:rowOff>95250</xdr:rowOff>
    </xdr:from>
    <xdr:to>
      <xdr:col>62</xdr:col>
      <xdr:colOff>60355</xdr:colOff>
      <xdr:row>42</xdr:row>
      <xdr:rowOff>95250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9283C39C-53F0-489D-B124-2742225E039F}"/>
            </a:ext>
          </a:extLst>
        </xdr:cNvPr>
        <xdr:cNvSpPr/>
      </xdr:nvSpPr>
      <xdr:spPr>
        <a:xfrm>
          <a:off x="9972674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4</xdr:row>
      <xdr:rowOff>95250</xdr:rowOff>
    </xdr:from>
    <xdr:to>
      <xdr:col>89</xdr:col>
      <xdr:colOff>60355</xdr:colOff>
      <xdr:row>6</xdr:row>
      <xdr:rowOff>95250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6068F6DF-BF87-4A6B-8E62-BD2BB09D77B0}"/>
            </a:ext>
          </a:extLst>
        </xdr:cNvPr>
        <xdr:cNvSpPr/>
      </xdr:nvSpPr>
      <xdr:spPr>
        <a:xfrm>
          <a:off x="144589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12</xdr:row>
      <xdr:rowOff>95250</xdr:rowOff>
    </xdr:from>
    <xdr:to>
      <xdr:col>89</xdr:col>
      <xdr:colOff>60355</xdr:colOff>
      <xdr:row>14</xdr:row>
      <xdr:rowOff>95250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4E992A0F-8B7C-4023-B3E9-36F70C60F92D}"/>
            </a:ext>
          </a:extLst>
        </xdr:cNvPr>
        <xdr:cNvSpPr/>
      </xdr:nvSpPr>
      <xdr:spPr>
        <a:xfrm>
          <a:off x="1445894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4</xdr:row>
      <xdr:rowOff>95250</xdr:rowOff>
    </xdr:from>
    <xdr:to>
      <xdr:col>89</xdr:col>
      <xdr:colOff>60355</xdr:colOff>
      <xdr:row>6</xdr:row>
      <xdr:rowOff>95250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6E4E4F55-4CFE-44C9-A691-684B000E7B84}"/>
            </a:ext>
          </a:extLst>
        </xdr:cNvPr>
        <xdr:cNvSpPr/>
      </xdr:nvSpPr>
      <xdr:spPr>
        <a:xfrm>
          <a:off x="14458949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</xdr:row>
      <xdr:rowOff>95250</xdr:rowOff>
    </xdr:from>
    <xdr:to>
      <xdr:col>17</xdr:col>
      <xdr:colOff>60355</xdr:colOff>
      <xdr:row>6</xdr:row>
      <xdr:rowOff>95250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17794B48-9C6F-49FD-B1F6-E1E6736AFB2E}"/>
            </a:ext>
          </a:extLst>
        </xdr:cNvPr>
        <xdr:cNvSpPr/>
      </xdr:nvSpPr>
      <xdr:spPr>
        <a:xfrm>
          <a:off x="24955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20</xdr:row>
      <xdr:rowOff>95250</xdr:rowOff>
    </xdr:from>
    <xdr:to>
      <xdr:col>89</xdr:col>
      <xdr:colOff>60355</xdr:colOff>
      <xdr:row>22</xdr:row>
      <xdr:rowOff>95250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6C226402-ADC8-4AFC-9D1B-4426DD6706DC}"/>
            </a:ext>
          </a:extLst>
        </xdr:cNvPr>
        <xdr:cNvSpPr/>
      </xdr:nvSpPr>
      <xdr:spPr>
        <a:xfrm>
          <a:off x="14458949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12</xdr:row>
      <xdr:rowOff>95250</xdr:rowOff>
    </xdr:from>
    <xdr:to>
      <xdr:col>17</xdr:col>
      <xdr:colOff>60355</xdr:colOff>
      <xdr:row>14</xdr:row>
      <xdr:rowOff>95250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87B711A0-DD4D-4B76-85FC-8163B30B90AB}"/>
            </a:ext>
          </a:extLst>
        </xdr:cNvPr>
        <xdr:cNvSpPr/>
      </xdr:nvSpPr>
      <xdr:spPr>
        <a:xfrm>
          <a:off x="1445894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36</xdr:row>
      <xdr:rowOff>95250</xdr:rowOff>
    </xdr:from>
    <xdr:to>
      <xdr:col>89</xdr:col>
      <xdr:colOff>60355</xdr:colOff>
      <xdr:row>38</xdr:row>
      <xdr:rowOff>95250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22794161-0BDA-4EC3-BC2D-E7E135EA3166}"/>
            </a:ext>
          </a:extLst>
        </xdr:cNvPr>
        <xdr:cNvSpPr/>
      </xdr:nvSpPr>
      <xdr:spPr>
        <a:xfrm>
          <a:off x="1445894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12</xdr:row>
      <xdr:rowOff>95250</xdr:rowOff>
    </xdr:from>
    <xdr:to>
      <xdr:col>89</xdr:col>
      <xdr:colOff>60355</xdr:colOff>
      <xdr:row>14</xdr:row>
      <xdr:rowOff>95250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F9035D46-3B73-484D-B965-551631554650}"/>
            </a:ext>
          </a:extLst>
        </xdr:cNvPr>
        <xdr:cNvSpPr/>
      </xdr:nvSpPr>
      <xdr:spPr>
        <a:xfrm>
          <a:off x="1445894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</xdr:row>
      <xdr:rowOff>95250</xdr:rowOff>
    </xdr:from>
    <xdr:to>
      <xdr:col>17</xdr:col>
      <xdr:colOff>60355</xdr:colOff>
      <xdr:row>6</xdr:row>
      <xdr:rowOff>95250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703EBAC0-ECE4-4733-B81C-C5A450DEC1A2}"/>
            </a:ext>
          </a:extLst>
        </xdr:cNvPr>
        <xdr:cNvSpPr/>
      </xdr:nvSpPr>
      <xdr:spPr>
        <a:xfrm>
          <a:off x="24955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36</xdr:row>
      <xdr:rowOff>95250</xdr:rowOff>
    </xdr:from>
    <xdr:to>
      <xdr:col>89</xdr:col>
      <xdr:colOff>60355</xdr:colOff>
      <xdr:row>38</xdr:row>
      <xdr:rowOff>95250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3062EDA0-B799-493F-95F4-0242892AE3DB}"/>
            </a:ext>
          </a:extLst>
        </xdr:cNvPr>
        <xdr:cNvSpPr/>
      </xdr:nvSpPr>
      <xdr:spPr>
        <a:xfrm>
          <a:off x="1445894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12</xdr:row>
      <xdr:rowOff>95250</xdr:rowOff>
    </xdr:from>
    <xdr:to>
      <xdr:col>62</xdr:col>
      <xdr:colOff>60355</xdr:colOff>
      <xdr:row>14</xdr:row>
      <xdr:rowOff>95250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3DA04C8-696A-4BE5-951C-EDC08C6FBB24}"/>
            </a:ext>
          </a:extLst>
        </xdr:cNvPr>
        <xdr:cNvSpPr/>
      </xdr:nvSpPr>
      <xdr:spPr>
        <a:xfrm>
          <a:off x="9972674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16</xdr:row>
      <xdr:rowOff>95250</xdr:rowOff>
    </xdr:from>
    <xdr:to>
      <xdr:col>62</xdr:col>
      <xdr:colOff>60355</xdr:colOff>
      <xdr:row>18</xdr:row>
      <xdr:rowOff>95250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E559E2F-CDAC-4CBC-BBE1-B2126C4BA389}"/>
            </a:ext>
          </a:extLst>
        </xdr:cNvPr>
        <xdr:cNvSpPr/>
      </xdr:nvSpPr>
      <xdr:spPr>
        <a:xfrm>
          <a:off x="9972674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40</xdr:row>
      <xdr:rowOff>95250</xdr:rowOff>
    </xdr:from>
    <xdr:to>
      <xdr:col>62</xdr:col>
      <xdr:colOff>60355</xdr:colOff>
      <xdr:row>42</xdr:row>
      <xdr:rowOff>95250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56E51B17-1DFC-4E28-A777-0EC793538791}"/>
            </a:ext>
          </a:extLst>
        </xdr:cNvPr>
        <xdr:cNvSpPr/>
      </xdr:nvSpPr>
      <xdr:spPr>
        <a:xfrm>
          <a:off x="9972674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20</xdr:row>
      <xdr:rowOff>95250</xdr:rowOff>
    </xdr:from>
    <xdr:to>
      <xdr:col>62</xdr:col>
      <xdr:colOff>60355</xdr:colOff>
      <xdr:row>22</xdr:row>
      <xdr:rowOff>95250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9D90D531-C7C4-4CCF-B5B6-C3B1DB11C8DB}"/>
            </a:ext>
          </a:extLst>
        </xdr:cNvPr>
        <xdr:cNvSpPr/>
      </xdr:nvSpPr>
      <xdr:spPr>
        <a:xfrm>
          <a:off x="9972674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24</xdr:row>
      <xdr:rowOff>95250</xdr:rowOff>
    </xdr:from>
    <xdr:to>
      <xdr:col>62</xdr:col>
      <xdr:colOff>60355</xdr:colOff>
      <xdr:row>26</xdr:row>
      <xdr:rowOff>95250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90EE706-787B-4E58-8C3A-A1086000636F}"/>
            </a:ext>
          </a:extLst>
        </xdr:cNvPr>
        <xdr:cNvSpPr/>
      </xdr:nvSpPr>
      <xdr:spPr>
        <a:xfrm>
          <a:off x="9972674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28</xdr:row>
      <xdr:rowOff>95250</xdr:rowOff>
    </xdr:from>
    <xdr:to>
      <xdr:col>62</xdr:col>
      <xdr:colOff>60355</xdr:colOff>
      <xdr:row>30</xdr:row>
      <xdr:rowOff>95250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3393C9E7-C7CC-4694-94E8-D28FE6521ACC}"/>
            </a:ext>
          </a:extLst>
        </xdr:cNvPr>
        <xdr:cNvSpPr/>
      </xdr:nvSpPr>
      <xdr:spPr>
        <a:xfrm>
          <a:off x="9972674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32</xdr:row>
      <xdr:rowOff>95250</xdr:rowOff>
    </xdr:from>
    <xdr:to>
      <xdr:col>62</xdr:col>
      <xdr:colOff>60355</xdr:colOff>
      <xdr:row>34</xdr:row>
      <xdr:rowOff>95250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CD91EE7F-ED06-43E1-B941-D3B8CFCBD915}"/>
            </a:ext>
          </a:extLst>
        </xdr:cNvPr>
        <xdr:cNvSpPr/>
      </xdr:nvSpPr>
      <xdr:spPr>
        <a:xfrm>
          <a:off x="997267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36</xdr:row>
      <xdr:rowOff>95250</xdr:rowOff>
    </xdr:from>
    <xdr:to>
      <xdr:col>62</xdr:col>
      <xdr:colOff>60355</xdr:colOff>
      <xdr:row>38</xdr:row>
      <xdr:rowOff>95250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D66FB347-9976-40D2-B759-37BB988F3D10}"/>
            </a:ext>
          </a:extLst>
        </xdr:cNvPr>
        <xdr:cNvSpPr/>
      </xdr:nvSpPr>
      <xdr:spPr>
        <a:xfrm>
          <a:off x="997267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4</xdr:row>
      <xdr:rowOff>95250</xdr:rowOff>
    </xdr:from>
    <xdr:to>
      <xdr:col>44</xdr:col>
      <xdr:colOff>60355</xdr:colOff>
      <xdr:row>6</xdr:row>
      <xdr:rowOff>95250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8BC90FF7-8058-41AB-9371-88DA89447A48}"/>
            </a:ext>
          </a:extLst>
        </xdr:cNvPr>
        <xdr:cNvSpPr/>
      </xdr:nvSpPr>
      <xdr:spPr>
        <a:xfrm>
          <a:off x="698182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32</xdr:row>
      <xdr:rowOff>95250</xdr:rowOff>
    </xdr:from>
    <xdr:to>
      <xdr:col>80</xdr:col>
      <xdr:colOff>60355</xdr:colOff>
      <xdr:row>34</xdr:row>
      <xdr:rowOff>95250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632C58C0-2EDB-4CA9-8421-4E43F810A354}"/>
            </a:ext>
          </a:extLst>
        </xdr:cNvPr>
        <xdr:cNvSpPr/>
      </xdr:nvSpPr>
      <xdr:spPr>
        <a:xfrm>
          <a:off x="1296352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4</xdr:row>
      <xdr:rowOff>95250</xdr:rowOff>
    </xdr:from>
    <xdr:to>
      <xdr:col>44</xdr:col>
      <xdr:colOff>60355</xdr:colOff>
      <xdr:row>6</xdr:row>
      <xdr:rowOff>95250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1FC3D243-9A39-4B5B-89EE-535FF30EEA1D}"/>
            </a:ext>
          </a:extLst>
        </xdr:cNvPr>
        <xdr:cNvSpPr/>
      </xdr:nvSpPr>
      <xdr:spPr>
        <a:xfrm>
          <a:off x="698182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8</xdr:row>
      <xdr:rowOff>95250</xdr:rowOff>
    </xdr:from>
    <xdr:to>
      <xdr:col>8</xdr:col>
      <xdr:colOff>60355</xdr:colOff>
      <xdr:row>10</xdr:row>
      <xdr:rowOff>95250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0EAAA652-4143-4C67-9555-EBD6F94379B0}"/>
            </a:ext>
          </a:extLst>
        </xdr:cNvPr>
        <xdr:cNvSpPr/>
      </xdr:nvSpPr>
      <xdr:spPr>
        <a:xfrm>
          <a:off x="100012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16</xdr:row>
      <xdr:rowOff>95250</xdr:rowOff>
    </xdr:from>
    <xdr:to>
      <xdr:col>44</xdr:col>
      <xdr:colOff>60355</xdr:colOff>
      <xdr:row>18</xdr:row>
      <xdr:rowOff>95250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49D88BF5-02C3-4BDE-98CC-770C20A8AD9B}"/>
            </a:ext>
          </a:extLst>
        </xdr:cNvPr>
        <xdr:cNvSpPr/>
      </xdr:nvSpPr>
      <xdr:spPr>
        <a:xfrm>
          <a:off x="6981824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20</xdr:row>
      <xdr:rowOff>95250</xdr:rowOff>
    </xdr:from>
    <xdr:to>
      <xdr:col>44</xdr:col>
      <xdr:colOff>60355</xdr:colOff>
      <xdr:row>22</xdr:row>
      <xdr:rowOff>95250</xdr:rowOff>
    </xdr:to>
    <xdr:sp macro="" textlink="">
      <xdr:nvSpPr>
        <xdr:cNvPr id="37" name="大かっこ 36">
          <a:extLst>
            <a:ext uri="{FF2B5EF4-FFF2-40B4-BE49-F238E27FC236}">
              <a16:creationId xmlns:a16="http://schemas.microsoft.com/office/drawing/2014/main" id="{66A6CE99-5D53-43A7-B5C0-8B058AA4DC1F}"/>
            </a:ext>
          </a:extLst>
        </xdr:cNvPr>
        <xdr:cNvSpPr/>
      </xdr:nvSpPr>
      <xdr:spPr>
        <a:xfrm>
          <a:off x="6981824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24</xdr:row>
      <xdr:rowOff>95250</xdr:rowOff>
    </xdr:from>
    <xdr:to>
      <xdr:col>44</xdr:col>
      <xdr:colOff>60355</xdr:colOff>
      <xdr:row>26</xdr:row>
      <xdr:rowOff>95250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EF44986B-7A94-4EDE-A5A9-B838BD7E5385}"/>
            </a:ext>
          </a:extLst>
        </xdr:cNvPr>
        <xdr:cNvSpPr/>
      </xdr:nvSpPr>
      <xdr:spPr>
        <a:xfrm>
          <a:off x="6981824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28</xdr:row>
      <xdr:rowOff>95250</xdr:rowOff>
    </xdr:from>
    <xdr:to>
      <xdr:col>44</xdr:col>
      <xdr:colOff>60355</xdr:colOff>
      <xdr:row>30</xdr:row>
      <xdr:rowOff>95250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EBEC05E3-074D-4BFB-A8A0-4A6E9ADCC42D}"/>
            </a:ext>
          </a:extLst>
        </xdr:cNvPr>
        <xdr:cNvSpPr/>
      </xdr:nvSpPr>
      <xdr:spPr>
        <a:xfrm>
          <a:off x="6981824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32</xdr:row>
      <xdr:rowOff>95250</xdr:rowOff>
    </xdr:from>
    <xdr:to>
      <xdr:col>44</xdr:col>
      <xdr:colOff>60355</xdr:colOff>
      <xdr:row>34</xdr:row>
      <xdr:rowOff>95250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66A59F6E-4228-4600-84B4-F6E44DD5E267}"/>
            </a:ext>
          </a:extLst>
        </xdr:cNvPr>
        <xdr:cNvSpPr/>
      </xdr:nvSpPr>
      <xdr:spPr>
        <a:xfrm>
          <a:off x="698182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36</xdr:row>
      <xdr:rowOff>95250</xdr:rowOff>
    </xdr:from>
    <xdr:to>
      <xdr:col>44</xdr:col>
      <xdr:colOff>60355</xdr:colOff>
      <xdr:row>38</xdr:row>
      <xdr:rowOff>95250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A71C65C0-D8E5-4EE7-9701-77159ADD3651}"/>
            </a:ext>
          </a:extLst>
        </xdr:cNvPr>
        <xdr:cNvSpPr/>
      </xdr:nvSpPr>
      <xdr:spPr>
        <a:xfrm>
          <a:off x="698182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40</xdr:row>
      <xdr:rowOff>95250</xdr:rowOff>
    </xdr:from>
    <xdr:to>
      <xdr:col>44</xdr:col>
      <xdr:colOff>60355</xdr:colOff>
      <xdr:row>42</xdr:row>
      <xdr:rowOff>95250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FD068CDE-DA0F-48AF-9454-DA22435124C9}"/>
            </a:ext>
          </a:extLst>
        </xdr:cNvPr>
        <xdr:cNvSpPr/>
      </xdr:nvSpPr>
      <xdr:spPr>
        <a:xfrm>
          <a:off x="6981824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12</xdr:row>
      <xdr:rowOff>95250</xdr:rowOff>
    </xdr:from>
    <xdr:to>
      <xdr:col>26</xdr:col>
      <xdr:colOff>60355</xdr:colOff>
      <xdr:row>14</xdr:row>
      <xdr:rowOff>95250</xdr:rowOff>
    </xdr:to>
    <xdr:sp macro="" textlink="">
      <xdr:nvSpPr>
        <xdr:cNvPr id="43" name="大かっこ 42">
          <a:extLst>
            <a:ext uri="{FF2B5EF4-FFF2-40B4-BE49-F238E27FC236}">
              <a16:creationId xmlns:a16="http://schemas.microsoft.com/office/drawing/2014/main" id="{2C8A3E23-A3D9-4B65-83BD-2BF76A6C5E69}"/>
            </a:ext>
          </a:extLst>
        </xdr:cNvPr>
        <xdr:cNvSpPr/>
      </xdr:nvSpPr>
      <xdr:spPr>
        <a:xfrm>
          <a:off x="3990974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16</xdr:row>
      <xdr:rowOff>95250</xdr:rowOff>
    </xdr:from>
    <xdr:to>
      <xdr:col>26</xdr:col>
      <xdr:colOff>60355</xdr:colOff>
      <xdr:row>18</xdr:row>
      <xdr:rowOff>95250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id="{9F9BEC2D-3D08-4678-BEFB-015DC8FB168F}"/>
            </a:ext>
          </a:extLst>
        </xdr:cNvPr>
        <xdr:cNvSpPr/>
      </xdr:nvSpPr>
      <xdr:spPr>
        <a:xfrm>
          <a:off x="3990974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20</xdr:row>
      <xdr:rowOff>95250</xdr:rowOff>
    </xdr:from>
    <xdr:to>
      <xdr:col>26</xdr:col>
      <xdr:colOff>60355</xdr:colOff>
      <xdr:row>22</xdr:row>
      <xdr:rowOff>95250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4E5C7BD9-D45D-432B-B5B4-EB3095B9B09C}"/>
            </a:ext>
          </a:extLst>
        </xdr:cNvPr>
        <xdr:cNvSpPr/>
      </xdr:nvSpPr>
      <xdr:spPr>
        <a:xfrm>
          <a:off x="3990974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24</xdr:row>
      <xdr:rowOff>95250</xdr:rowOff>
    </xdr:from>
    <xdr:to>
      <xdr:col>26</xdr:col>
      <xdr:colOff>60355</xdr:colOff>
      <xdr:row>26</xdr:row>
      <xdr:rowOff>95250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6C5F460C-A872-4B82-B1F5-E6873DFC40BA}"/>
            </a:ext>
          </a:extLst>
        </xdr:cNvPr>
        <xdr:cNvSpPr/>
      </xdr:nvSpPr>
      <xdr:spPr>
        <a:xfrm>
          <a:off x="3990974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28</xdr:row>
      <xdr:rowOff>95250</xdr:rowOff>
    </xdr:from>
    <xdr:to>
      <xdr:col>26</xdr:col>
      <xdr:colOff>60355</xdr:colOff>
      <xdr:row>30</xdr:row>
      <xdr:rowOff>95250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10F9A942-905D-4A91-BF4C-0577D4B723F3}"/>
            </a:ext>
          </a:extLst>
        </xdr:cNvPr>
        <xdr:cNvSpPr/>
      </xdr:nvSpPr>
      <xdr:spPr>
        <a:xfrm>
          <a:off x="3990974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32</xdr:row>
      <xdr:rowOff>95250</xdr:rowOff>
    </xdr:from>
    <xdr:to>
      <xdr:col>26</xdr:col>
      <xdr:colOff>60355</xdr:colOff>
      <xdr:row>34</xdr:row>
      <xdr:rowOff>95250</xdr:rowOff>
    </xdr:to>
    <xdr:sp macro="" textlink="">
      <xdr:nvSpPr>
        <xdr:cNvPr id="48" name="大かっこ 47">
          <a:extLst>
            <a:ext uri="{FF2B5EF4-FFF2-40B4-BE49-F238E27FC236}">
              <a16:creationId xmlns:a16="http://schemas.microsoft.com/office/drawing/2014/main" id="{C8F68B6E-4A9A-4E0E-B786-FF288AF121D7}"/>
            </a:ext>
          </a:extLst>
        </xdr:cNvPr>
        <xdr:cNvSpPr/>
      </xdr:nvSpPr>
      <xdr:spPr>
        <a:xfrm>
          <a:off x="399097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32</xdr:row>
      <xdr:rowOff>95250</xdr:rowOff>
    </xdr:from>
    <xdr:to>
      <xdr:col>26</xdr:col>
      <xdr:colOff>60355</xdr:colOff>
      <xdr:row>34</xdr:row>
      <xdr:rowOff>95250</xdr:rowOff>
    </xdr:to>
    <xdr:sp macro="" textlink="">
      <xdr:nvSpPr>
        <xdr:cNvPr id="49" name="大かっこ 48">
          <a:extLst>
            <a:ext uri="{FF2B5EF4-FFF2-40B4-BE49-F238E27FC236}">
              <a16:creationId xmlns:a16="http://schemas.microsoft.com/office/drawing/2014/main" id="{8A736ECC-2871-42C8-AD4A-4B381E34181C}"/>
            </a:ext>
          </a:extLst>
        </xdr:cNvPr>
        <xdr:cNvSpPr/>
      </xdr:nvSpPr>
      <xdr:spPr>
        <a:xfrm>
          <a:off x="399097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36</xdr:row>
      <xdr:rowOff>95250</xdr:rowOff>
    </xdr:from>
    <xdr:to>
      <xdr:col>53</xdr:col>
      <xdr:colOff>60355</xdr:colOff>
      <xdr:row>38</xdr:row>
      <xdr:rowOff>95250</xdr:rowOff>
    </xdr:to>
    <xdr:sp macro="" textlink="">
      <xdr:nvSpPr>
        <xdr:cNvPr id="50" name="大かっこ 49">
          <a:extLst>
            <a:ext uri="{FF2B5EF4-FFF2-40B4-BE49-F238E27FC236}">
              <a16:creationId xmlns:a16="http://schemas.microsoft.com/office/drawing/2014/main" id="{8D0AFDA6-C7FE-4DC4-BF86-AF841344746C}"/>
            </a:ext>
          </a:extLst>
        </xdr:cNvPr>
        <xdr:cNvSpPr/>
      </xdr:nvSpPr>
      <xdr:spPr>
        <a:xfrm>
          <a:off x="847724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40</xdr:row>
      <xdr:rowOff>95250</xdr:rowOff>
    </xdr:from>
    <xdr:to>
      <xdr:col>26</xdr:col>
      <xdr:colOff>60355</xdr:colOff>
      <xdr:row>42</xdr:row>
      <xdr:rowOff>95250</xdr:rowOff>
    </xdr:to>
    <xdr:sp macro="" textlink="">
      <xdr:nvSpPr>
        <xdr:cNvPr id="51" name="大かっこ 50">
          <a:extLst>
            <a:ext uri="{FF2B5EF4-FFF2-40B4-BE49-F238E27FC236}">
              <a16:creationId xmlns:a16="http://schemas.microsoft.com/office/drawing/2014/main" id="{8F900150-0941-42E0-9072-A8DF0541A3C9}"/>
            </a:ext>
          </a:extLst>
        </xdr:cNvPr>
        <xdr:cNvSpPr/>
      </xdr:nvSpPr>
      <xdr:spPr>
        <a:xfrm>
          <a:off x="3990974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4</xdr:row>
      <xdr:rowOff>95250</xdr:rowOff>
    </xdr:from>
    <xdr:to>
      <xdr:col>98</xdr:col>
      <xdr:colOff>60355</xdr:colOff>
      <xdr:row>6</xdr:row>
      <xdr:rowOff>95250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029CFF1F-80F7-4CCB-99B5-0268A1F114E5}"/>
            </a:ext>
          </a:extLst>
        </xdr:cNvPr>
        <xdr:cNvSpPr/>
      </xdr:nvSpPr>
      <xdr:spPr>
        <a:xfrm>
          <a:off x="1595437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12</xdr:row>
      <xdr:rowOff>95250</xdr:rowOff>
    </xdr:from>
    <xdr:to>
      <xdr:col>98</xdr:col>
      <xdr:colOff>60355</xdr:colOff>
      <xdr:row>14</xdr:row>
      <xdr:rowOff>95250</xdr:rowOff>
    </xdr:to>
    <xdr:sp macro="" textlink="">
      <xdr:nvSpPr>
        <xdr:cNvPr id="53" name="大かっこ 52">
          <a:extLst>
            <a:ext uri="{FF2B5EF4-FFF2-40B4-BE49-F238E27FC236}">
              <a16:creationId xmlns:a16="http://schemas.microsoft.com/office/drawing/2014/main" id="{8997009E-2DD3-42BB-A27D-907F351DCD24}"/>
            </a:ext>
          </a:extLst>
        </xdr:cNvPr>
        <xdr:cNvSpPr/>
      </xdr:nvSpPr>
      <xdr:spPr>
        <a:xfrm>
          <a:off x="15954374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8</xdr:row>
      <xdr:rowOff>95250</xdr:rowOff>
    </xdr:from>
    <xdr:to>
      <xdr:col>26</xdr:col>
      <xdr:colOff>60355</xdr:colOff>
      <xdr:row>10</xdr:row>
      <xdr:rowOff>95250</xdr:rowOff>
    </xdr:to>
    <xdr:sp macro="" textlink="">
      <xdr:nvSpPr>
        <xdr:cNvPr id="54" name="大かっこ 53">
          <a:extLst>
            <a:ext uri="{FF2B5EF4-FFF2-40B4-BE49-F238E27FC236}">
              <a16:creationId xmlns:a16="http://schemas.microsoft.com/office/drawing/2014/main" id="{BB1DD0B0-8F74-4584-8DD6-1A5BABC0DA41}"/>
            </a:ext>
          </a:extLst>
        </xdr:cNvPr>
        <xdr:cNvSpPr/>
      </xdr:nvSpPr>
      <xdr:spPr>
        <a:xfrm>
          <a:off x="399097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20</xdr:row>
      <xdr:rowOff>95250</xdr:rowOff>
    </xdr:from>
    <xdr:to>
      <xdr:col>98</xdr:col>
      <xdr:colOff>60355</xdr:colOff>
      <xdr:row>22</xdr:row>
      <xdr:rowOff>95250</xdr:rowOff>
    </xdr:to>
    <xdr:sp macro="" textlink="">
      <xdr:nvSpPr>
        <xdr:cNvPr id="55" name="大かっこ 54">
          <a:extLst>
            <a:ext uri="{FF2B5EF4-FFF2-40B4-BE49-F238E27FC236}">
              <a16:creationId xmlns:a16="http://schemas.microsoft.com/office/drawing/2014/main" id="{016B98FF-8685-4528-83D6-B0670E2D8452}"/>
            </a:ext>
          </a:extLst>
        </xdr:cNvPr>
        <xdr:cNvSpPr/>
      </xdr:nvSpPr>
      <xdr:spPr>
        <a:xfrm>
          <a:off x="15954374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24</xdr:row>
      <xdr:rowOff>95250</xdr:rowOff>
    </xdr:from>
    <xdr:to>
      <xdr:col>98</xdr:col>
      <xdr:colOff>60355</xdr:colOff>
      <xdr:row>26</xdr:row>
      <xdr:rowOff>95250</xdr:rowOff>
    </xdr:to>
    <xdr:sp macro="" textlink="">
      <xdr:nvSpPr>
        <xdr:cNvPr id="56" name="大かっこ 55">
          <a:extLst>
            <a:ext uri="{FF2B5EF4-FFF2-40B4-BE49-F238E27FC236}">
              <a16:creationId xmlns:a16="http://schemas.microsoft.com/office/drawing/2014/main" id="{B980D1BA-E3C5-4943-9CF4-E3AC91D0F715}"/>
            </a:ext>
          </a:extLst>
        </xdr:cNvPr>
        <xdr:cNvSpPr/>
      </xdr:nvSpPr>
      <xdr:spPr>
        <a:xfrm>
          <a:off x="15954374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28</xdr:row>
      <xdr:rowOff>95250</xdr:rowOff>
    </xdr:from>
    <xdr:to>
      <xdr:col>98</xdr:col>
      <xdr:colOff>60355</xdr:colOff>
      <xdr:row>30</xdr:row>
      <xdr:rowOff>95250</xdr:rowOff>
    </xdr:to>
    <xdr:sp macro="" textlink="">
      <xdr:nvSpPr>
        <xdr:cNvPr id="57" name="大かっこ 56">
          <a:extLst>
            <a:ext uri="{FF2B5EF4-FFF2-40B4-BE49-F238E27FC236}">
              <a16:creationId xmlns:a16="http://schemas.microsoft.com/office/drawing/2014/main" id="{BB90A0A0-366E-4C8D-8621-AC7D45E3FAAD}"/>
            </a:ext>
          </a:extLst>
        </xdr:cNvPr>
        <xdr:cNvSpPr/>
      </xdr:nvSpPr>
      <xdr:spPr>
        <a:xfrm>
          <a:off x="15954374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32</xdr:row>
      <xdr:rowOff>95250</xdr:rowOff>
    </xdr:from>
    <xdr:to>
      <xdr:col>98</xdr:col>
      <xdr:colOff>60355</xdr:colOff>
      <xdr:row>34</xdr:row>
      <xdr:rowOff>95250</xdr:rowOff>
    </xdr:to>
    <xdr:sp macro="" textlink="">
      <xdr:nvSpPr>
        <xdr:cNvPr id="58" name="大かっこ 57">
          <a:extLst>
            <a:ext uri="{FF2B5EF4-FFF2-40B4-BE49-F238E27FC236}">
              <a16:creationId xmlns:a16="http://schemas.microsoft.com/office/drawing/2014/main" id="{61FA3C17-7A20-4DD7-A8CA-E2AEC8E05BDC}"/>
            </a:ext>
          </a:extLst>
        </xdr:cNvPr>
        <xdr:cNvSpPr/>
      </xdr:nvSpPr>
      <xdr:spPr>
        <a:xfrm>
          <a:off x="1595437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32</xdr:row>
      <xdr:rowOff>95250</xdr:rowOff>
    </xdr:from>
    <xdr:to>
      <xdr:col>98</xdr:col>
      <xdr:colOff>60355</xdr:colOff>
      <xdr:row>34</xdr:row>
      <xdr:rowOff>95250</xdr:rowOff>
    </xdr:to>
    <xdr:sp macro="" textlink="">
      <xdr:nvSpPr>
        <xdr:cNvPr id="59" name="大かっこ 58">
          <a:extLst>
            <a:ext uri="{FF2B5EF4-FFF2-40B4-BE49-F238E27FC236}">
              <a16:creationId xmlns:a16="http://schemas.microsoft.com/office/drawing/2014/main" id="{FBAF2071-9517-4491-8587-AF14FAFF711A}"/>
            </a:ext>
          </a:extLst>
        </xdr:cNvPr>
        <xdr:cNvSpPr/>
      </xdr:nvSpPr>
      <xdr:spPr>
        <a:xfrm>
          <a:off x="1595437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36</xdr:row>
      <xdr:rowOff>95250</xdr:rowOff>
    </xdr:from>
    <xdr:to>
      <xdr:col>98</xdr:col>
      <xdr:colOff>60355</xdr:colOff>
      <xdr:row>38</xdr:row>
      <xdr:rowOff>95250</xdr:rowOff>
    </xdr:to>
    <xdr:sp macro="" textlink="">
      <xdr:nvSpPr>
        <xdr:cNvPr id="60" name="大かっこ 59">
          <a:extLst>
            <a:ext uri="{FF2B5EF4-FFF2-40B4-BE49-F238E27FC236}">
              <a16:creationId xmlns:a16="http://schemas.microsoft.com/office/drawing/2014/main" id="{A9F1DE50-4D28-4153-9DAF-FB2C39116E14}"/>
            </a:ext>
          </a:extLst>
        </xdr:cNvPr>
        <xdr:cNvSpPr/>
      </xdr:nvSpPr>
      <xdr:spPr>
        <a:xfrm>
          <a:off x="1595437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40</xdr:row>
      <xdr:rowOff>95250</xdr:rowOff>
    </xdr:from>
    <xdr:to>
      <xdr:col>98</xdr:col>
      <xdr:colOff>60355</xdr:colOff>
      <xdr:row>42</xdr:row>
      <xdr:rowOff>95250</xdr:rowOff>
    </xdr:to>
    <xdr:sp macro="" textlink="">
      <xdr:nvSpPr>
        <xdr:cNvPr id="61" name="大かっこ 60">
          <a:extLst>
            <a:ext uri="{FF2B5EF4-FFF2-40B4-BE49-F238E27FC236}">
              <a16:creationId xmlns:a16="http://schemas.microsoft.com/office/drawing/2014/main" id="{68CD5D25-228C-400E-9E0B-2402F01AB753}"/>
            </a:ext>
          </a:extLst>
        </xdr:cNvPr>
        <xdr:cNvSpPr/>
      </xdr:nvSpPr>
      <xdr:spPr>
        <a:xfrm>
          <a:off x="15954374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4</xdr:row>
      <xdr:rowOff>95250</xdr:rowOff>
    </xdr:from>
    <xdr:to>
      <xdr:col>107</xdr:col>
      <xdr:colOff>60355</xdr:colOff>
      <xdr:row>6</xdr:row>
      <xdr:rowOff>95250</xdr:rowOff>
    </xdr:to>
    <xdr:sp macro="" textlink="">
      <xdr:nvSpPr>
        <xdr:cNvPr id="62" name="大かっこ 61">
          <a:extLst>
            <a:ext uri="{FF2B5EF4-FFF2-40B4-BE49-F238E27FC236}">
              <a16:creationId xmlns:a16="http://schemas.microsoft.com/office/drawing/2014/main" id="{D5270A5F-6F9D-4063-8B6F-F4B961BC4447}"/>
            </a:ext>
          </a:extLst>
        </xdr:cNvPr>
        <xdr:cNvSpPr/>
      </xdr:nvSpPr>
      <xdr:spPr>
        <a:xfrm>
          <a:off x="1744979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20</xdr:row>
      <xdr:rowOff>95250</xdr:rowOff>
    </xdr:from>
    <xdr:to>
      <xdr:col>107</xdr:col>
      <xdr:colOff>60355</xdr:colOff>
      <xdr:row>22</xdr:row>
      <xdr:rowOff>95250</xdr:rowOff>
    </xdr:to>
    <xdr:sp macro="" textlink="">
      <xdr:nvSpPr>
        <xdr:cNvPr id="63" name="大かっこ 62">
          <a:extLst>
            <a:ext uri="{FF2B5EF4-FFF2-40B4-BE49-F238E27FC236}">
              <a16:creationId xmlns:a16="http://schemas.microsoft.com/office/drawing/2014/main" id="{33BDCFCB-5BFB-47C3-B8DF-28D26FE66CCC}"/>
            </a:ext>
          </a:extLst>
        </xdr:cNvPr>
        <xdr:cNvSpPr/>
      </xdr:nvSpPr>
      <xdr:spPr>
        <a:xfrm>
          <a:off x="1744979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32</xdr:row>
      <xdr:rowOff>95250</xdr:rowOff>
    </xdr:from>
    <xdr:to>
      <xdr:col>35</xdr:col>
      <xdr:colOff>60355</xdr:colOff>
      <xdr:row>34</xdr:row>
      <xdr:rowOff>95250</xdr:rowOff>
    </xdr:to>
    <xdr:sp macro="" textlink="">
      <xdr:nvSpPr>
        <xdr:cNvPr id="64" name="大かっこ 63">
          <a:extLst>
            <a:ext uri="{FF2B5EF4-FFF2-40B4-BE49-F238E27FC236}">
              <a16:creationId xmlns:a16="http://schemas.microsoft.com/office/drawing/2014/main" id="{890B4682-9675-42A2-B273-729069361A13}"/>
            </a:ext>
          </a:extLst>
        </xdr:cNvPr>
        <xdr:cNvSpPr/>
      </xdr:nvSpPr>
      <xdr:spPr>
        <a:xfrm>
          <a:off x="548639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8</xdr:row>
      <xdr:rowOff>95250</xdr:rowOff>
    </xdr:from>
    <xdr:to>
      <xdr:col>35</xdr:col>
      <xdr:colOff>60355</xdr:colOff>
      <xdr:row>10</xdr:row>
      <xdr:rowOff>95250</xdr:rowOff>
    </xdr:to>
    <xdr:sp macro="" textlink="">
      <xdr:nvSpPr>
        <xdr:cNvPr id="65" name="大かっこ 64">
          <a:extLst>
            <a:ext uri="{FF2B5EF4-FFF2-40B4-BE49-F238E27FC236}">
              <a16:creationId xmlns:a16="http://schemas.microsoft.com/office/drawing/2014/main" id="{064154E5-9130-4B6A-9698-E8642F9BBD06}"/>
            </a:ext>
          </a:extLst>
        </xdr:cNvPr>
        <xdr:cNvSpPr/>
      </xdr:nvSpPr>
      <xdr:spPr>
        <a:xfrm>
          <a:off x="5486399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16</xdr:row>
      <xdr:rowOff>95250</xdr:rowOff>
    </xdr:from>
    <xdr:to>
      <xdr:col>107</xdr:col>
      <xdr:colOff>60355</xdr:colOff>
      <xdr:row>18</xdr:row>
      <xdr:rowOff>95250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8AB4D58C-5559-4115-AB09-4B4CD885923E}"/>
            </a:ext>
          </a:extLst>
        </xdr:cNvPr>
        <xdr:cNvSpPr/>
      </xdr:nvSpPr>
      <xdr:spPr>
        <a:xfrm>
          <a:off x="17449799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16</xdr:row>
      <xdr:rowOff>95250</xdr:rowOff>
    </xdr:from>
    <xdr:to>
      <xdr:col>35</xdr:col>
      <xdr:colOff>60355</xdr:colOff>
      <xdr:row>18</xdr:row>
      <xdr:rowOff>95250</xdr:rowOff>
    </xdr:to>
    <xdr:sp macro="" textlink="">
      <xdr:nvSpPr>
        <xdr:cNvPr id="67" name="大かっこ 66">
          <a:extLst>
            <a:ext uri="{FF2B5EF4-FFF2-40B4-BE49-F238E27FC236}">
              <a16:creationId xmlns:a16="http://schemas.microsoft.com/office/drawing/2014/main" id="{62C6E256-93E5-4C5E-8ADA-793638E7E053}"/>
            </a:ext>
          </a:extLst>
        </xdr:cNvPr>
        <xdr:cNvSpPr/>
      </xdr:nvSpPr>
      <xdr:spPr>
        <a:xfrm>
          <a:off x="548639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28</xdr:row>
      <xdr:rowOff>95250</xdr:rowOff>
    </xdr:from>
    <xdr:to>
      <xdr:col>107</xdr:col>
      <xdr:colOff>60355</xdr:colOff>
      <xdr:row>30</xdr:row>
      <xdr:rowOff>95250</xdr:rowOff>
    </xdr:to>
    <xdr:sp macro="" textlink="">
      <xdr:nvSpPr>
        <xdr:cNvPr id="68" name="大かっこ 67">
          <a:extLst>
            <a:ext uri="{FF2B5EF4-FFF2-40B4-BE49-F238E27FC236}">
              <a16:creationId xmlns:a16="http://schemas.microsoft.com/office/drawing/2014/main" id="{481F26C6-458B-4DC2-BEB1-2DD4C0D68AB6}"/>
            </a:ext>
          </a:extLst>
        </xdr:cNvPr>
        <xdr:cNvSpPr/>
      </xdr:nvSpPr>
      <xdr:spPr>
        <a:xfrm>
          <a:off x="17449799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4</xdr:row>
      <xdr:rowOff>95250</xdr:rowOff>
    </xdr:from>
    <xdr:to>
      <xdr:col>107</xdr:col>
      <xdr:colOff>60355</xdr:colOff>
      <xdr:row>6</xdr:row>
      <xdr:rowOff>95250</xdr:rowOff>
    </xdr:to>
    <xdr:sp macro="" textlink="">
      <xdr:nvSpPr>
        <xdr:cNvPr id="69" name="大かっこ 68">
          <a:extLst>
            <a:ext uri="{FF2B5EF4-FFF2-40B4-BE49-F238E27FC236}">
              <a16:creationId xmlns:a16="http://schemas.microsoft.com/office/drawing/2014/main" id="{FAC81C54-4238-4325-B54C-4678FC54009F}"/>
            </a:ext>
          </a:extLst>
        </xdr:cNvPr>
        <xdr:cNvSpPr/>
      </xdr:nvSpPr>
      <xdr:spPr>
        <a:xfrm>
          <a:off x="17449799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36</xdr:row>
      <xdr:rowOff>95250</xdr:rowOff>
    </xdr:from>
    <xdr:to>
      <xdr:col>107</xdr:col>
      <xdr:colOff>60355</xdr:colOff>
      <xdr:row>38</xdr:row>
      <xdr:rowOff>95250</xdr:rowOff>
    </xdr:to>
    <xdr:sp macro="" textlink="">
      <xdr:nvSpPr>
        <xdr:cNvPr id="70" name="大かっこ 69">
          <a:extLst>
            <a:ext uri="{FF2B5EF4-FFF2-40B4-BE49-F238E27FC236}">
              <a16:creationId xmlns:a16="http://schemas.microsoft.com/office/drawing/2014/main" id="{C02885F6-24D3-48D7-94CD-F6E0237D72E5}"/>
            </a:ext>
          </a:extLst>
        </xdr:cNvPr>
        <xdr:cNvSpPr/>
      </xdr:nvSpPr>
      <xdr:spPr>
        <a:xfrm>
          <a:off x="1744979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40</xdr:row>
      <xdr:rowOff>95250</xdr:rowOff>
    </xdr:from>
    <xdr:to>
      <xdr:col>107</xdr:col>
      <xdr:colOff>60355</xdr:colOff>
      <xdr:row>42</xdr:row>
      <xdr:rowOff>95250</xdr:rowOff>
    </xdr:to>
    <xdr:sp macro="" textlink="">
      <xdr:nvSpPr>
        <xdr:cNvPr id="71" name="大かっこ 70">
          <a:extLst>
            <a:ext uri="{FF2B5EF4-FFF2-40B4-BE49-F238E27FC236}">
              <a16:creationId xmlns:a16="http://schemas.microsoft.com/office/drawing/2014/main" id="{164BCFCE-7D24-40BC-A232-141A05B7AF39}"/>
            </a:ext>
          </a:extLst>
        </xdr:cNvPr>
        <xdr:cNvSpPr/>
      </xdr:nvSpPr>
      <xdr:spPr>
        <a:xfrm>
          <a:off x="17449799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</xdr:row>
      <xdr:rowOff>95250</xdr:rowOff>
    </xdr:from>
    <xdr:to>
      <xdr:col>17</xdr:col>
      <xdr:colOff>60355</xdr:colOff>
      <xdr:row>6</xdr:row>
      <xdr:rowOff>95250</xdr:rowOff>
    </xdr:to>
    <xdr:sp macro="" textlink="">
      <xdr:nvSpPr>
        <xdr:cNvPr id="72" name="大かっこ 71">
          <a:extLst>
            <a:ext uri="{FF2B5EF4-FFF2-40B4-BE49-F238E27FC236}">
              <a16:creationId xmlns:a16="http://schemas.microsoft.com/office/drawing/2014/main" id="{E66799ED-8A86-4277-8406-36E4845C0031}"/>
            </a:ext>
          </a:extLst>
        </xdr:cNvPr>
        <xdr:cNvSpPr/>
      </xdr:nvSpPr>
      <xdr:spPr>
        <a:xfrm>
          <a:off x="24955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16</xdr:row>
      <xdr:rowOff>95250</xdr:rowOff>
    </xdr:from>
    <xdr:to>
      <xdr:col>17</xdr:col>
      <xdr:colOff>60355</xdr:colOff>
      <xdr:row>18</xdr:row>
      <xdr:rowOff>95250</xdr:rowOff>
    </xdr:to>
    <xdr:sp macro="" textlink="">
      <xdr:nvSpPr>
        <xdr:cNvPr id="73" name="大かっこ 72">
          <a:extLst>
            <a:ext uri="{FF2B5EF4-FFF2-40B4-BE49-F238E27FC236}">
              <a16:creationId xmlns:a16="http://schemas.microsoft.com/office/drawing/2014/main" id="{030C9D81-355B-4A47-9813-4C248C6E950A}"/>
            </a:ext>
          </a:extLst>
        </xdr:cNvPr>
        <xdr:cNvSpPr/>
      </xdr:nvSpPr>
      <xdr:spPr>
        <a:xfrm>
          <a:off x="249554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20</xdr:row>
      <xdr:rowOff>95250</xdr:rowOff>
    </xdr:from>
    <xdr:to>
      <xdr:col>17</xdr:col>
      <xdr:colOff>60355</xdr:colOff>
      <xdr:row>22</xdr:row>
      <xdr:rowOff>95250</xdr:rowOff>
    </xdr:to>
    <xdr:sp macro="" textlink="">
      <xdr:nvSpPr>
        <xdr:cNvPr id="74" name="大かっこ 73">
          <a:extLst>
            <a:ext uri="{FF2B5EF4-FFF2-40B4-BE49-F238E27FC236}">
              <a16:creationId xmlns:a16="http://schemas.microsoft.com/office/drawing/2014/main" id="{5B942E72-1A88-4A63-ACDB-8B7308132F2C}"/>
            </a:ext>
          </a:extLst>
        </xdr:cNvPr>
        <xdr:cNvSpPr/>
      </xdr:nvSpPr>
      <xdr:spPr>
        <a:xfrm>
          <a:off x="2495549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20</xdr:row>
      <xdr:rowOff>95250</xdr:rowOff>
    </xdr:from>
    <xdr:to>
      <xdr:col>17</xdr:col>
      <xdr:colOff>60355</xdr:colOff>
      <xdr:row>22</xdr:row>
      <xdr:rowOff>95250</xdr:rowOff>
    </xdr:to>
    <xdr:sp macro="" textlink="">
      <xdr:nvSpPr>
        <xdr:cNvPr id="75" name="大かっこ 74">
          <a:extLst>
            <a:ext uri="{FF2B5EF4-FFF2-40B4-BE49-F238E27FC236}">
              <a16:creationId xmlns:a16="http://schemas.microsoft.com/office/drawing/2014/main" id="{E274CAA2-6706-46DE-8469-C923109CF527}"/>
            </a:ext>
          </a:extLst>
        </xdr:cNvPr>
        <xdr:cNvSpPr/>
      </xdr:nvSpPr>
      <xdr:spPr>
        <a:xfrm>
          <a:off x="2495549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24</xdr:row>
      <xdr:rowOff>95250</xdr:rowOff>
    </xdr:from>
    <xdr:to>
      <xdr:col>17</xdr:col>
      <xdr:colOff>60355</xdr:colOff>
      <xdr:row>26</xdr:row>
      <xdr:rowOff>95250</xdr:rowOff>
    </xdr:to>
    <xdr:sp macro="" textlink="">
      <xdr:nvSpPr>
        <xdr:cNvPr id="76" name="大かっこ 75">
          <a:extLst>
            <a:ext uri="{FF2B5EF4-FFF2-40B4-BE49-F238E27FC236}">
              <a16:creationId xmlns:a16="http://schemas.microsoft.com/office/drawing/2014/main" id="{C10CCD8A-4A14-4E3C-AB3E-474FAC0F9DF3}"/>
            </a:ext>
          </a:extLst>
        </xdr:cNvPr>
        <xdr:cNvSpPr/>
      </xdr:nvSpPr>
      <xdr:spPr>
        <a:xfrm>
          <a:off x="2495549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12</xdr:row>
      <xdr:rowOff>95250</xdr:rowOff>
    </xdr:from>
    <xdr:to>
      <xdr:col>17</xdr:col>
      <xdr:colOff>60355</xdr:colOff>
      <xdr:row>14</xdr:row>
      <xdr:rowOff>95250</xdr:rowOff>
    </xdr:to>
    <xdr:sp macro="" textlink="">
      <xdr:nvSpPr>
        <xdr:cNvPr id="77" name="大かっこ 76">
          <a:extLst>
            <a:ext uri="{FF2B5EF4-FFF2-40B4-BE49-F238E27FC236}">
              <a16:creationId xmlns:a16="http://schemas.microsoft.com/office/drawing/2014/main" id="{B6CEDC05-0CE8-4B09-A1E2-1DE01A4E9F83}"/>
            </a:ext>
          </a:extLst>
        </xdr:cNvPr>
        <xdr:cNvSpPr/>
      </xdr:nvSpPr>
      <xdr:spPr>
        <a:xfrm>
          <a:off x="249554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32</xdr:row>
      <xdr:rowOff>95250</xdr:rowOff>
    </xdr:from>
    <xdr:to>
      <xdr:col>17</xdr:col>
      <xdr:colOff>60355</xdr:colOff>
      <xdr:row>34</xdr:row>
      <xdr:rowOff>95250</xdr:rowOff>
    </xdr:to>
    <xdr:sp macro="" textlink="">
      <xdr:nvSpPr>
        <xdr:cNvPr id="78" name="大かっこ 77">
          <a:extLst>
            <a:ext uri="{FF2B5EF4-FFF2-40B4-BE49-F238E27FC236}">
              <a16:creationId xmlns:a16="http://schemas.microsoft.com/office/drawing/2014/main" id="{BAB700C8-4792-4F68-BFE5-1434BA997032}"/>
            </a:ext>
          </a:extLst>
        </xdr:cNvPr>
        <xdr:cNvSpPr/>
      </xdr:nvSpPr>
      <xdr:spPr>
        <a:xfrm>
          <a:off x="249554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36</xdr:row>
      <xdr:rowOff>95250</xdr:rowOff>
    </xdr:from>
    <xdr:to>
      <xdr:col>17</xdr:col>
      <xdr:colOff>60355</xdr:colOff>
      <xdr:row>38</xdr:row>
      <xdr:rowOff>95250</xdr:rowOff>
    </xdr:to>
    <xdr:sp macro="" textlink="">
      <xdr:nvSpPr>
        <xdr:cNvPr id="79" name="大かっこ 78">
          <a:extLst>
            <a:ext uri="{FF2B5EF4-FFF2-40B4-BE49-F238E27FC236}">
              <a16:creationId xmlns:a16="http://schemas.microsoft.com/office/drawing/2014/main" id="{A7DBF544-ACF5-4C5E-927A-33781E9309FC}"/>
            </a:ext>
          </a:extLst>
        </xdr:cNvPr>
        <xdr:cNvSpPr/>
      </xdr:nvSpPr>
      <xdr:spPr>
        <a:xfrm>
          <a:off x="249554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28</xdr:row>
      <xdr:rowOff>95250</xdr:rowOff>
    </xdr:from>
    <xdr:to>
      <xdr:col>17</xdr:col>
      <xdr:colOff>60355</xdr:colOff>
      <xdr:row>30</xdr:row>
      <xdr:rowOff>95250</xdr:rowOff>
    </xdr:to>
    <xdr:sp macro="" textlink="">
      <xdr:nvSpPr>
        <xdr:cNvPr id="80" name="大かっこ 79">
          <a:extLst>
            <a:ext uri="{FF2B5EF4-FFF2-40B4-BE49-F238E27FC236}">
              <a16:creationId xmlns:a16="http://schemas.microsoft.com/office/drawing/2014/main" id="{F0CA8EA8-DAD0-4D81-9889-6D3CA67C73B8}"/>
            </a:ext>
          </a:extLst>
        </xdr:cNvPr>
        <xdr:cNvSpPr/>
      </xdr:nvSpPr>
      <xdr:spPr>
        <a:xfrm>
          <a:off x="2495549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40</xdr:row>
      <xdr:rowOff>95250</xdr:rowOff>
    </xdr:from>
    <xdr:to>
      <xdr:col>71</xdr:col>
      <xdr:colOff>60355</xdr:colOff>
      <xdr:row>42</xdr:row>
      <xdr:rowOff>95250</xdr:rowOff>
    </xdr:to>
    <xdr:sp macro="" textlink="">
      <xdr:nvSpPr>
        <xdr:cNvPr id="81" name="大かっこ 80">
          <a:extLst>
            <a:ext uri="{FF2B5EF4-FFF2-40B4-BE49-F238E27FC236}">
              <a16:creationId xmlns:a16="http://schemas.microsoft.com/office/drawing/2014/main" id="{AA284901-6238-47DD-9865-341B4B01113C}"/>
            </a:ext>
          </a:extLst>
        </xdr:cNvPr>
        <xdr:cNvSpPr/>
      </xdr:nvSpPr>
      <xdr:spPr>
        <a:xfrm>
          <a:off x="11468099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8</xdr:row>
      <xdr:rowOff>95250</xdr:rowOff>
    </xdr:from>
    <xdr:to>
      <xdr:col>71</xdr:col>
      <xdr:colOff>60355</xdr:colOff>
      <xdr:row>10</xdr:row>
      <xdr:rowOff>95250</xdr:rowOff>
    </xdr:to>
    <xdr:sp macro="" textlink="">
      <xdr:nvSpPr>
        <xdr:cNvPr id="82" name="大かっこ 81">
          <a:extLst>
            <a:ext uri="{FF2B5EF4-FFF2-40B4-BE49-F238E27FC236}">
              <a16:creationId xmlns:a16="http://schemas.microsoft.com/office/drawing/2014/main" id="{38AF1125-9BE7-4A0E-8035-579DAAFB1E63}"/>
            </a:ext>
          </a:extLst>
        </xdr:cNvPr>
        <xdr:cNvSpPr/>
      </xdr:nvSpPr>
      <xdr:spPr>
        <a:xfrm>
          <a:off x="11468099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12</xdr:row>
      <xdr:rowOff>95250</xdr:rowOff>
    </xdr:from>
    <xdr:to>
      <xdr:col>71</xdr:col>
      <xdr:colOff>60355</xdr:colOff>
      <xdr:row>14</xdr:row>
      <xdr:rowOff>95250</xdr:rowOff>
    </xdr:to>
    <xdr:sp macro="" textlink="">
      <xdr:nvSpPr>
        <xdr:cNvPr id="83" name="大かっこ 82">
          <a:extLst>
            <a:ext uri="{FF2B5EF4-FFF2-40B4-BE49-F238E27FC236}">
              <a16:creationId xmlns:a16="http://schemas.microsoft.com/office/drawing/2014/main" id="{ED643B62-D0E7-4BA6-B1B0-46CCDCCDEE80}"/>
            </a:ext>
          </a:extLst>
        </xdr:cNvPr>
        <xdr:cNvSpPr/>
      </xdr:nvSpPr>
      <xdr:spPr>
        <a:xfrm>
          <a:off x="1146809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16</xdr:row>
      <xdr:rowOff>95250</xdr:rowOff>
    </xdr:from>
    <xdr:to>
      <xdr:col>71</xdr:col>
      <xdr:colOff>60355</xdr:colOff>
      <xdr:row>18</xdr:row>
      <xdr:rowOff>95250</xdr:rowOff>
    </xdr:to>
    <xdr:sp macro="" textlink="">
      <xdr:nvSpPr>
        <xdr:cNvPr id="84" name="大かっこ 83">
          <a:extLst>
            <a:ext uri="{FF2B5EF4-FFF2-40B4-BE49-F238E27FC236}">
              <a16:creationId xmlns:a16="http://schemas.microsoft.com/office/drawing/2014/main" id="{6076ADC5-EECA-4040-A762-5E9C39DBF1F0}"/>
            </a:ext>
          </a:extLst>
        </xdr:cNvPr>
        <xdr:cNvSpPr/>
      </xdr:nvSpPr>
      <xdr:spPr>
        <a:xfrm>
          <a:off x="1146809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20</xdr:row>
      <xdr:rowOff>95250</xdr:rowOff>
    </xdr:from>
    <xdr:to>
      <xdr:col>71</xdr:col>
      <xdr:colOff>60355</xdr:colOff>
      <xdr:row>22</xdr:row>
      <xdr:rowOff>95250</xdr:rowOff>
    </xdr:to>
    <xdr:sp macro="" textlink="">
      <xdr:nvSpPr>
        <xdr:cNvPr id="85" name="大かっこ 84">
          <a:extLst>
            <a:ext uri="{FF2B5EF4-FFF2-40B4-BE49-F238E27FC236}">
              <a16:creationId xmlns:a16="http://schemas.microsoft.com/office/drawing/2014/main" id="{CA3241AA-3C54-4A0C-A50A-5AB7B381AF52}"/>
            </a:ext>
          </a:extLst>
        </xdr:cNvPr>
        <xdr:cNvSpPr/>
      </xdr:nvSpPr>
      <xdr:spPr>
        <a:xfrm>
          <a:off x="11468099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20</xdr:row>
      <xdr:rowOff>95250</xdr:rowOff>
    </xdr:from>
    <xdr:to>
      <xdr:col>71</xdr:col>
      <xdr:colOff>60355</xdr:colOff>
      <xdr:row>22</xdr:row>
      <xdr:rowOff>95250</xdr:rowOff>
    </xdr:to>
    <xdr:sp macro="" textlink="">
      <xdr:nvSpPr>
        <xdr:cNvPr id="86" name="大かっこ 85">
          <a:extLst>
            <a:ext uri="{FF2B5EF4-FFF2-40B4-BE49-F238E27FC236}">
              <a16:creationId xmlns:a16="http://schemas.microsoft.com/office/drawing/2014/main" id="{1ABB980C-AB76-4E54-8F4F-29A3AA9B295B}"/>
            </a:ext>
          </a:extLst>
        </xdr:cNvPr>
        <xdr:cNvSpPr/>
      </xdr:nvSpPr>
      <xdr:spPr>
        <a:xfrm>
          <a:off x="11468099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24</xdr:row>
      <xdr:rowOff>95250</xdr:rowOff>
    </xdr:from>
    <xdr:to>
      <xdr:col>71</xdr:col>
      <xdr:colOff>60355</xdr:colOff>
      <xdr:row>26</xdr:row>
      <xdr:rowOff>95250</xdr:rowOff>
    </xdr:to>
    <xdr:sp macro="" textlink="">
      <xdr:nvSpPr>
        <xdr:cNvPr id="87" name="大かっこ 86">
          <a:extLst>
            <a:ext uri="{FF2B5EF4-FFF2-40B4-BE49-F238E27FC236}">
              <a16:creationId xmlns:a16="http://schemas.microsoft.com/office/drawing/2014/main" id="{41DBB3AE-8AB2-4ECC-B6D8-52D992B91439}"/>
            </a:ext>
          </a:extLst>
        </xdr:cNvPr>
        <xdr:cNvSpPr/>
      </xdr:nvSpPr>
      <xdr:spPr>
        <a:xfrm>
          <a:off x="11468099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28</xdr:row>
      <xdr:rowOff>95250</xdr:rowOff>
    </xdr:from>
    <xdr:to>
      <xdr:col>35</xdr:col>
      <xdr:colOff>60355</xdr:colOff>
      <xdr:row>30</xdr:row>
      <xdr:rowOff>95250</xdr:rowOff>
    </xdr:to>
    <xdr:sp macro="" textlink="">
      <xdr:nvSpPr>
        <xdr:cNvPr id="88" name="大かっこ 87">
          <a:extLst>
            <a:ext uri="{FF2B5EF4-FFF2-40B4-BE49-F238E27FC236}">
              <a16:creationId xmlns:a16="http://schemas.microsoft.com/office/drawing/2014/main" id="{DE350C91-5BE8-4100-B67A-6A7580E24CAB}"/>
            </a:ext>
          </a:extLst>
        </xdr:cNvPr>
        <xdr:cNvSpPr/>
      </xdr:nvSpPr>
      <xdr:spPr>
        <a:xfrm>
          <a:off x="5486399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32</xdr:row>
      <xdr:rowOff>95250</xdr:rowOff>
    </xdr:from>
    <xdr:to>
      <xdr:col>71</xdr:col>
      <xdr:colOff>60355</xdr:colOff>
      <xdr:row>34</xdr:row>
      <xdr:rowOff>95250</xdr:rowOff>
    </xdr:to>
    <xdr:sp macro="" textlink="">
      <xdr:nvSpPr>
        <xdr:cNvPr id="89" name="大かっこ 88">
          <a:extLst>
            <a:ext uri="{FF2B5EF4-FFF2-40B4-BE49-F238E27FC236}">
              <a16:creationId xmlns:a16="http://schemas.microsoft.com/office/drawing/2014/main" id="{15E0CEFF-AC3C-4622-A8FD-DD32F868C560}"/>
            </a:ext>
          </a:extLst>
        </xdr:cNvPr>
        <xdr:cNvSpPr/>
      </xdr:nvSpPr>
      <xdr:spPr>
        <a:xfrm>
          <a:off x="1146809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36</xdr:row>
      <xdr:rowOff>95250</xdr:rowOff>
    </xdr:from>
    <xdr:to>
      <xdr:col>71</xdr:col>
      <xdr:colOff>60355</xdr:colOff>
      <xdr:row>38</xdr:row>
      <xdr:rowOff>95250</xdr:rowOff>
    </xdr:to>
    <xdr:sp macro="" textlink="">
      <xdr:nvSpPr>
        <xdr:cNvPr id="90" name="大かっこ 89">
          <a:extLst>
            <a:ext uri="{FF2B5EF4-FFF2-40B4-BE49-F238E27FC236}">
              <a16:creationId xmlns:a16="http://schemas.microsoft.com/office/drawing/2014/main" id="{537EB8B6-7AAC-49FB-B9F0-ABD75AC49F46}"/>
            </a:ext>
          </a:extLst>
        </xdr:cNvPr>
        <xdr:cNvSpPr/>
      </xdr:nvSpPr>
      <xdr:spPr>
        <a:xfrm>
          <a:off x="1146809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32</xdr:row>
      <xdr:rowOff>95250</xdr:rowOff>
    </xdr:from>
    <xdr:to>
      <xdr:col>80</xdr:col>
      <xdr:colOff>60355</xdr:colOff>
      <xdr:row>34</xdr:row>
      <xdr:rowOff>95250</xdr:rowOff>
    </xdr:to>
    <xdr:sp macro="" textlink="">
      <xdr:nvSpPr>
        <xdr:cNvPr id="91" name="大かっこ 90">
          <a:extLst>
            <a:ext uri="{FF2B5EF4-FFF2-40B4-BE49-F238E27FC236}">
              <a16:creationId xmlns:a16="http://schemas.microsoft.com/office/drawing/2014/main" id="{24876464-D05B-4993-BB8A-A931EF62661D}"/>
            </a:ext>
          </a:extLst>
        </xdr:cNvPr>
        <xdr:cNvSpPr/>
      </xdr:nvSpPr>
      <xdr:spPr>
        <a:xfrm>
          <a:off x="1296352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4</xdr:row>
      <xdr:rowOff>95250</xdr:rowOff>
    </xdr:from>
    <xdr:to>
      <xdr:col>80</xdr:col>
      <xdr:colOff>60355</xdr:colOff>
      <xdr:row>6</xdr:row>
      <xdr:rowOff>95250</xdr:rowOff>
    </xdr:to>
    <xdr:sp macro="" textlink="">
      <xdr:nvSpPr>
        <xdr:cNvPr id="92" name="大かっこ 91">
          <a:extLst>
            <a:ext uri="{FF2B5EF4-FFF2-40B4-BE49-F238E27FC236}">
              <a16:creationId xmlns:a16="http://schemas.microsoft.com/office/drawing/2014/main" id="{47163233-4D6E-4F7F-9BB3-B3821F3031B7}"/>
            </a:ext>
          </a:extLst>
        </xdr:cNvPr>
        <xdr:cNvSpPr/>
      </xdr:nvSpPr>
      <xdr:spPr>
        <a:xfrm>
          <a:off x="1296352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8</xdr:row>
      <xdr:rowOff>95250</xdr:rowOff>
    </xdr:from>
    <xdr:to>
      <xdr:col>80</xdr:col>
      <xdr:colOff>60355</xdr:colOff>
      <xdr:row>10</xdr:row>
      <xdr:rowOff>95250</xdr:rowOff>
    </xdr:to>
    <xdr:sp macro="" textlink="">
      <xdr:nvSpPr>
        <xdr:cNvPr id="93" name="大かっこ 92">
          <a:extLst>
            <a:ext uri="{FF2B5EF4-FFF2-40B4-BE49-F238E27FC236}">
              <a16:creationId xmlns:a16="http://schemas.microsoft.com/office/drawing/2014/main" id="{558EB927-F117-4776-8AC5-E3EA21434569}"/>
            </a:ext>
          </a:extLst>
        </xdr:cNvPr>
        <xdr:cNvSpPr/>
      </xdr:nvSpPr>
      <xdr:spPr>
        <a:xfrm>
          <a:off x="1296352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4</xdr:row>
      <xdr:rowOff>95250</xdr:rowOff>
    </xdr:from>
    <xdr:to>
      <xdr:col>80</xdr:col>
      <xdr:colOff>60355</xdr:colOff>
      <xdr:row>6</xdr:row>
      <xdr:rowOff>95250</xdr:rowOff>
    </xdr:to>
    <xdr:sp macro="" textlink="">
      <xdr:nvSpPr>
        <xdr:cNvPr id="94" name="大かっこ 93">
          <a:extLst>
            <a:ext uri="{FF2B5EF4-FFF2-40B4-BE49-F238E27FC236}">
              <a16:creationId xmlns:a16="http://schemas.microsoft.com/office/drawing/2014/main" id="{0558B18A-508A-4D58-A6A4-31313ADA2B8A}"/>
            </a:ext>
          </a:extLst>
        </xdr:cNvPr>
        <xdr:cNvSpPr/>
      </xdr:nvSpPr>
      <xdr:spPr>
        <a:xfrm>
          <a:off x="12963524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12</xdr:row>
      <xdr:rowOff>95250</xdr:rowOff>
    </xdr:from>
    <xdr:to>
      <xdr:col>8</xdr:col>
      <xdr:colOff>60355</xdr:colOff>
      <xdr:row>14</xdr:row>
      <xdr:rowOff>95250</xdr:rowOff>
    </xdr:to>
    <xdr:sp macro="" textlink="">
      <xdr:nvSpPr>
        <xdr:cNvPr id="95" name="大かっこ 94">
          <a:extLst>
            <a:ext uri="{FF2B5EF4-FFF2-40B4-BE49-F238E27FC236}">
              <a16:creationId xmlns:a16="http://schemas.microsoft.com/office/drawing/2014/main" id="{FDACDEF1-2460-4D9E-A3A2-D8F683BB088A}"/>
            </a:ext>
          </a:extLst>
        </xdr:cNvPr>
        <xdr:cNvSpPr/>
      </xdr:nvSpPr>
      <xdr:spPr>
        <a:xfrm>
          <a:off x="1000124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24</xdr:row>
      <xdr:rowOff>95250</xdr:rowOff>
    </xdr:from>
    <xdr:to>
      <xdr:col>8</xdr:col>
      <xdr:colOff>60355</xdr:colOff>
      <xdr:row>26</xdr:row>
      <xdr:rowOff>95250</xdr:rowOff>
    </xdr:to>
    <xdr:sp macro="" textlink="">
      <xdr:nvSpPr>
        <xdr:cNvPr id="96" name="大かっこ 95">
          <a:extLst>
            <a:ext uri="{FF2B5EF4-FFF2-40B4-BE49-F238E27FC236}">
              <a16:creationId xmlns:a16="http://schemas.microsoft.com/office/drawing/2014/main" id="{F3BFA754-77CF-430F-88E7-FFB743DFCF68}"/>
            </a:ext>
          </a:extLst>
        </xdr:cNvPr>
        <xdr:cNvSpPr/>
      </xdr:nvSpPr>
      <xdr:spPr>
        <a:xfrm>
          <a:off x="1000124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24</xdr:row>
      <xdr:rowOff>95250</xdr:rowOff>
    </xdr:from>
    <xdr:to>
      <xdr:col>80</xdr:col>
      <xdr:colOff>60355</xdr:colOff>
      <xdr:row>26</xdr:row>
      <xdr:rowOff>95250</xdr:rowOff>
    </xdr:to>
    <xdr:sp macro="" textlink="">
      <xdr:nvSpPr>
        <xdr:cNvPr id="97" name="大かっこ 96">
          <a:extLst>
            <a:ext uri="{FF2B5EF4-FFF2-40B4-BE49-F238E27FC236}">
              <a16:creationId xmlns:a16="http://schemas.microsoft.com/office/drawing/2014/main" id="{46FDAAC2-7045-4553-8F9E-4EA65339215F}"/>
            </a:ext>
          </a:extLst>
        </xdr:cNvPr>
        <xdr:cNvSpPr/>
      </xdr:nvSpPr>
      <xdr:spPr>
        <a:xfrm>
          <a:off x="12963524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16</xdr:row>
      <xdr:rowOff>95250</xdr:rowOff>
    </xdr:from>
    <xdr:to>
      <xdr:col>80</xdr:col>
      <xdr:colOff>60355</xdr:colOff>
      <xdr:row>18</xdr:row>
      <xdr:rowOff>95250</xdr:rowOff>
    </xdr:to>
    <xdr:sp macro="" textlink="">
      <xdr:nvSpPr>
        <xdr:cNvPr id="98" name="大かっこ 97">
          <a:extLst>
            <a:ext uri="{FF2B5EF4-FFF2-40B4-BE49-F238E27FC236}">
              <a16:creationId xmlns:a16="http://schemas.microsoft.com/office/drawing/2014/main" id="{36B3EEC4-6CAA-42CE-B788-C2CAE5B514C1}"/>
            </a:ext>
          </a:extLst>
        </xdr:cNvPr>
        <xdr:cNvSpPr/>
      </xdr:nvSpPr>
      <xdr:spPr>
        <a:xfrm>
          <a:off x="12963524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32</xdr:row>
      <xdr:rowOff>95250</xdr:rowOff>
    </xdr:from>
    <xdr:to>
      <xdr:col>80</xdr:col>
      <xdr:colOff>60355</xdr:colOff>
      <xdr:row>34</xdr:row>
      <xdr:rowOff>95250</xdr:rowOff>
    </xdr:to>
    <xdr:sp macro="" textlink="">
      <xdr:nvSpPr>
        <xdr:cNvPr id="99" name="大かっこ 98">
          <a:extLst>
            <a:ext uri="{FF2B5EF4-FFF2-40B4-BE49-F238E27FC236}">
              <a16:creationId xmlns:a16="http://schemas.microsoft.com/office/drawing/2014/main" id="{67D47541-1291-47CA-A6BA-CC68A3E2EBD8}"/>
            </a:ext>
          </a:extLst>
        </xdr:cNvPr>
        <xdr:cNvSpPr/>
      </xdr:nvSpPr>
      <xdr:spPr>
        <a:xfrm>
          <a:off x="1296352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36</xdr:row>
      <xdr:rowOff>95250</xdr:rowOff>
    </xdr:from>
    <xdr:to>
      <xdr:col>80</xdr:col>
      <xdr:colOff>60355</xdr:colOff>
      <xdr:row>38</xdr:row>
      <xdr:rowOff>95250</xdr:rowOff>
    </xdr:to>
    <xdr:sp macro="" textlink="">
      <xdr:nvSpPr>
        <xdr:cNvPr id="100" name="大かっこ 99">
          <a:extLst>
            <a:ext uri="{FF2B5EF4-FFF2-40B4-BE49-F238E27FC236}">
              <a16:creationId xmlns:a16="http://schemas.microsoft.com/office/drawing/2014/main" id="{49323063-4DDC-4A10-B60C-1CEAFF8E8A71}"/>
            </a:ext>
          </a:extLst>
        </xdr:cNvPr>
        <xdr:cNvSpPr/>
      </xdr:nvSpPr>
      <xdr:spPr>
        <a:xfrm>
          <a:off x="1296352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40</xdr:row>
      <xdr:rowOff>95250</xdr:rowOff>
    </xdr:from>
    <xdr:to>
      <xdr:col>80</xdr:col>
      <xdr:colOff>60355</xdr:colOff>
      <xdr:row>42</xdr:row>
      <xdr:rowOff>95250</xdr:rowOff>
    </xdr:to>
    <xdr:sp macro="" textlink="">
      <xdr:nvSpPr>
        <xdr:cNvPr id="101" name="大かっこ 100">
          <a:extLst>
            <a:ext uri="{FF2B5EF4-FFF2-40B4-BE49-F238E27FC236}">
              <a16:creationId xmlns:a16="http://schemas.microsoft.com/office/drawing/2014/main" id="{25E99EB9-8260-4FCE-9C02-C14546D20A6B}"/>
            </a:ext>
          </a:extLst>
        </xdr:cNvPr>
        <xdr:cNvSpPr/>
      </xdr:nvSpPr>
      <xdr:spPr>
        <a:xfrm>
          <a:off x="12963524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4</xdr:row>
      <xdr:rowOff>95250</xdr:rowOff>
    </xdr:from>
    <xdr:to>
      <xdr:col>53</xdr:col>
      <xdr:colOff>60355</xdr:colOff>
      <xdr:row>6</xdr:row>
      <xdr:rowOff>95250</xdr:rowOff>
    </xdr:to>
    <xdr:sp macro="" textlink="">
      <xdr:nvSpPr>
        <xdr:cNvPr id="102" name="大かっこ 101">
          <a:extLst>
            <a:ext uri="{FF2B5EF4-FFF2-40B4-BE49-F238E27FC236}">
              <a16:creationId xmlns:a16="http://schemas.microsoft.com/office/drawing/2014/main" id="{67939882-28D5-4C11-BBCB-87D8755CA99B}"/>
            </a:ext>
          </a:extLst>
        </xdr:cNvPr>
        <xdr:cNvSpPr/>
      </xdr:nvSpPr>
      <xdr:spPr>
        <a:xfrm>
          <a:off x="84772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16</xdr:row>
      <xdr:rowOff>95250</xdr:rowOff>
    </xdr:from>
    <xdr:to>
      <xdr:col>53</xdr:col>
      <xdr:colOff>60355</xdr:colOff>
      <xdr:row>18</xdr:row>
      <xdr:rowOff>95250</xdr:rowOff>
    </xdr:to>
    <xdr:sp macro="" textlink="">
      <xdr:nvSpPr>
        <xdr:cNvPr id="103" name="大かっこ 102">
          <a:extLst>
            <a:ext uri="{FF2B5EF4-FFF2-40B4-BE49-F238E27FC236}">
              <a16:creationId xmlns:a16="http://schemas.microsoft.com/office/drawing/2014/main" id="{EFE3EF5F-15E1-4685-AFAA-C596513ACAE6}"/>
            </a:ext>
          </a:extLst>
        </xdr:cNvPr>
        <xdr:cNvSpPr/>
      </xdr:nvSpPr>
      <xdr:spPr>
        <a:xfrm>
          <a:off x="847724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28</xdr:row>
      <xdr:rowOff>95250</xdr:rowOff>
    </xdr:from>
    <xdr:to>
      <xdr:col>53</xdr:col>
      <xdr:colOff>60355</xdr:colOff>
      <xdr:row>30</xdr:row>
      <xdr:rowOff>95250</xdr:rowOff>
    </xdr:to>
    <xdr:sp macro="" textlink="">
      <xdr:nvSpPr>
        <xdr:cNvPr id="104" name="大かっこ 103">
          <a:extLst>
            <a:ext uri="{FF2B5EF4-FFF2-40B4-BE49-F238E27FC236}">
              <a16:creationId xmlns:a16="http://schemas.microsoft.com/office/drawing/2014/main" id="{294EB84A-19B3-4057-B502-06A943CD5AEA}"/>
            </a:ext>
          </a:extLst>
        </xdr:cNvPr>
        <xdr:cNvSpPr/>
      </xdr:nvSpPr>
      <xdr:spPr>
        <a:xfrm>
          <a:off x="8477249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24</xdr:row>
      <xdr:rowOff>95250</xdr:rowOff>
    </xdr:from>
    <xdr:to>
      <xdr:col>53</xdr:col>
      <xdr:colOff>60355</xdr:colOff>
      <xdr:row>26</xdr:row>
      <xdr:rowOff>95250</xdr:rowOff>
    </xdr:to>
    <xdr:sp macro="" textlink="">
      <xdr:nvSpPr>
        <xdr:cNvPr id="105" name="大かっこ 104">
          <a:extLst>
            <a:ext uri="{FF2B5EF4-FFF2-40B4-BE49-F238E27FC236}">
              <a16:creationId xmlns:a16="http://schemas.microsoft.com/office/drawing/2014/main" id="{D756411A-C2CE-409D-8C7F-2C46A774A7B3}"/>
            </a:ext>
          </a:extLst>
        </xdr:cNvPr>
        <xdr:cNvSpPr/>
      </xdr:nvSpPr>
      <xdr:spPr>
        <a:xfrm>
          <a:off x="8477249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20</xdr:row>
      <xdr:rowOff>95250</xdr:rowOff>
    </xdr:from>
    <xdr:to>
      <xdr:col>53</xdr:col>
      <xdr:colOff>60355</xdr:colOff>
      <xdr:row>22</xdr:row>
      <xdr:rowOff>95250</xdr:rowOff>
    </xdr:to>
    <xdr:sp macro="" textlink="">
      <xdr:nvSpPr>
        <xdr:cNvPr id="106" name="大かっこ 105">
          <a:extLst>
            <a:ext uri="{FF2B5EF4-FFF2-40B4-BE49-F238E27FC236}">
              <a16:creationId xmlns:a16="http://schemas.microsoft.com/office/drawing/2014/main" id="{339B50E9-21EB-49B9-9BBF-DC3959DC9940}"/>
            </a:ext>
          </a:extLst>
        </xdr:cNvPr>
        <xdr:cNvSpPr/>
      </xdr:nvSpPr>
      <xdr:spPr>
        <a:xfrm>
          <a:off x="8477249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12</xdr:row>
      <xdr:rowOff>95250</xdr:rowOff>
    </xdr:from>
    <xdr:to>
      <xdr:col>53</xdr:col>
      <xdr:colOff>60355</xdr:colOff>
      <xdr:row>14</xdr:row>
      <xdr:rowOff>95250</xdr:rowOff>
    </xdr:to>
    <xdr:sp macro="" textlink="">
      <xdr:nvSpPr>
        <xdr:cNvPr id="107" name="大かっこ 106">
          <a:extLst>
            <a:ext uri="{FF2B5EF4-FFF2-40B4-BE49-F238E27FC236}">
              <a16:creationId xmlns:a16="http://schemas.microsoft.com/office/drawing/2014/main" id="{80E865EB-6E9F-4F5D-80B9-115AE4C535F2}"/>
            </a:ext>
          </a:extLst>
        </xdr:cNvPr>
        <xdr:cNvSpPr/>
      </xdr:nvSpPr>
      <xdr:spPr>
        <a:xfrm>
          <a:off x="847724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8</xdr:row>
      <xdr:rowOff>95250</xdr:rowOff>
    </xdr:from>
    <xdr:to>
      <xdr:col>53</xdr:col>
      <xdr:colOff>60355</xdr:colOff>
      <xdr:row>10</xdr:row>
      <xdr:rowOff>95250</xdr:rowOff>
    </xdr:to>
    <xdr:sp macro="" textlink="">
      <xdr:nvSpPr>
        <xdr:cNvPr id="108" name="大かっこ 107">
          <a:extLst>
            <a:ext uri="{FF2B5EF4-FFF2-40B4-BE49-F238E27FC236}">
              <a16:creationId xmlns:a16="http://schemas.microsoft.com/office/drawing/2014/main" id="{4496E498-7EE6-4459-AB7D-ED632CF9EF8F}"/>
            </a:ext>
          </a:extLst>
        </xdr:cNvPr>
        <xdr:cNvSpPr/>
      </xdr:nvSpPr>
      <xdr:spPr>
        <a:xfrm>
          <a:off x="8477249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28</xdr:row>
      <xdr:rowOff>95250</xdr:rowOff>
    </xdr:from>
    <xdr:to>
      <xdr:col>53</xdr:col>
      <xdr:colOff>60355</xdr:colOff>
      <xdr:row>30</xdr:row>
      <xdr:rowOff>95250</xdr:rowOff>
    </xdr:to>
    <xdr:sp macro="" textlink="">
      <xdr:nvSpPr>
        <xdr:cNvPr id="109" name="大かっこ 108">
          <a:extLst>
            <a:ext uri="{FF2B5EF4-FFF2-40B4-BE49-F238E27FC236}">
              <a16:creationId xmlns:a16="http://schemas.microsoft.com/office/drawing/2014/main" id="{BEAB8C29-3886-49F6-9255-87588C8B1841}"/>
            </a:ext>
          </a:extLst>
        </xdr:cNvPr>
        <xdr:cNvSpPr/>
      </xdr:nvSpPr>
      <xdr:spPr>
        <a:xfrm>
          <a:off x="8477249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16</xdr:row>
      <xdr:rowOff>95250</xdr:rowOff>
    </xdr:from>
    <xdr:to>
      <xdr:col>53</xdr:col>
      <xdr:colOff>60355</xdr:colOff>
      <xdr:row>18</xdr:row>
      <xdr:rowOff>95250</xdr:rowOff>
    </xdr:to>
    <xdr:sp macro="" textlink="">
      <xdr:nvSpPr>
        <xdr:cNvPr id="110" name="大かっこ 109">
          <a:extLst>
            <a:ext uri="{FF2B5EF4-FFF2-40B4-BE49-F238E27FC236}">
              <a16:creationId xmlns:a16="http://schemas.microsoft.com/office/drawing/2014/main" id="{5C0BA86D-58D2-4E44-9604-97CE8F2B40C5}"/>
            </a:ext>
          </a:extLst>
        </xdr:cNvPr>
        <xdr:cNvSpPr/>
      </xdr:nvSpPr>
      <xdr:spPr>
        <a:xfrm>
          <a:off x="847724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32</xdr:row>
      <xdr:rowOff>95250</xdr:rowOff>
    </xdr:from>
    <xdr:to>
      <xdr:col>53</xdr:col>
      <xdr:colOff>60355</xdr:colOff>
      <xdr:row>34</xdr:row>
      <xdr:rowOff>95250</xdr:rowOff>
    </xdr:to>
    <xdr:sp macro="" textlink="">
      <xdr:nvSpPr>
        <xdr:cNvPr id="111" name="大かっこ 110">
          <a:extLst>
            <a:ext uri="{FF2B5EF4-FFF2-40B4-BE49-F238E27FC236}">
              <a16:creationId xmlns:a16="http://schemas.microsoft.com/office/drawing/2014/main" id="{EEFBDFA8-36E2-4278-A88A-460DC51868BE}"/>
            </a:ext>
          </a:extLst>
        </xdr:cNvPr>
        <xdr:cNvSpPr/>
      </xdr:nvSpPr>
      <xdr:spPr>
        <a:xfrm>
          <a:off x="847724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8</xdr:row>
      <xdr:rowOff>95250</xdr:rowOff>
    </xdr:from>
    <xdr:to>
      <xdr:col>71</xdr:col>
      <xdr:colOff>60355</xdr:colOff>
      <xdr:row>10</xdr:row>
      <xdr:rowOff>95250</xdr:rowOff>
    </xdr:to>
    <xdr:sp macro="" textlink="">
      <xdr:nvSpPr>
        <xdr:cNvPr id="112" name="大かっこ 111">
          <a:extLst>
            <a:ext uri="{FF2B5EF4-FFF2-40B4-BE49-F238E27FC236}">
              <a16:creationId xmlns:a16="http://schemas.microsoft.com/office/drawing/2014/main" id="{BC0F8A88-7214-4952-B45D-290E116AE4C3}"/>
            </a:ext>
          </a:extLst>
        </xdr:cNvPr>
        <xdr:cNvSpPr/>
      </xdr:nvSpPr>
      <xdr:spPr>
        <a:xfrm>
          <a:off x="11468099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12</xdr:row>
      <xdr:rowOff>95250</xdr:rowOff>
    </xdr:from>
    <xdr:to>
      <xdr:col>71</xdr:col>
      <xdr:colOff>60355</xdr:colOff>
      <xdr:row>14</xdr:row>
      <xdr:rowOff>95250</xdr:rowOff>
    </xdr:to>
    <xdr:sp macro="" textlink="">
      <xdr:nvSpPr>
        <xdr:cNvPr id="113" name="大かっこ 112">
          <a:extLst>
            <a:ext uri="{FF2B5EF4-FFF2-40B4-BE49-F238E27FC236}">
              <a16:creationId xmlns:a16="http://schemas.microsoft.com/office/drawing/2014/main" id="{EAB6B7B3-EAC5-480B-8840-5AF9133321A0}"/>
            </a:ext>
          </a:extLst>
        </xdr:cNvPr>
        <xdr:cNvSpPr/>
      </xdr:nvSpPr>
      <xdr:spPr>
        <a:xfrm>
          <a:off x="1146809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16</xdr:row>
      <xdr:rowOff>95250</xdr:rowOff>
    </xdr:from>
    <xdr:to>
      <xdr:col>71</xdr:col>
      <xdr:colOff>60355</xdr:colOff>
      <xdr:row>18</xdr:row>
      <xdr:rowOff>95250</xdr:rowOff>
    </xdr:to>
    <xdr:sp macro="" textlink="">
      <xdr:nvSpPr>
        <xdr:cNvPr id="114" name="大かっこ 113">
          <a:extLst>
            <a:ext uri="{FF2B5EF4-FFF2-40B4-BE49-F238E27FC236}">
              <a16:creationId xmlns:a16="http://schemas.microsoft.com/office/drawing/2014/main" id="{F3F09A86-28FA-4168-B888-74BAD04F1B2D}"/>
            </a:ext>
          </a:extLst>
        </xdr:cNvPr>
        <xdr:cNvSpPr/>
      </xdr:nvSpPr>
      <xdr:spPr>
        <a:xfrm>
          <a:off x="1146809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4</xdr:row>
      <xdr:rowOff>95250</xdr:rowOff>
    </xdr:from>
    <xdr:to>
      <xdr:col>107</xdr:col>
      <xdr:colOff>60355</xdr:colOff>
      <xdr:row>6</xdr:row>
      <xdr:rowOff>95250</xdr:rowOff>
    </xdr:to>
    <xdr:sp macro="" textlink="">
      <xdr:nvSpPr>
        <xdr:cNvPr id="115" name="大かっこ 114">
          <a:extLst>
            <a:ext uri="{FF2B5EF4-FFF2-40B4-BE49-F238E27FC236}">
              <a16:creationId xmlns:a16="http://schemas.microsoft.com/office/drawing/2014/main" id="{2DB0DC11-101E-488F-9C7F-A366B03D592A}"/>
            </a:ext>
          </a:extLst>
        </xdr:cNvPr>
        <xdr:cNvSpPr/>
      </xdr:nvSpPr>
      <xdr:spPr>
        <a:xfrm>
          <a:off x="17449799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12</xdr:row>
      <xdr:rowOff>95250</xdr:rowOff>
    </xdr:from>
    <xdr:to>
      <xdr:col>35</xdr:col>
      <xdr:colOff>60355</xdr:colOff>
      <xdr:row>14</xdr:row>
      <xdr:rowOff>95250</xdr:rowOff>
    </xdr:to>
    <xdr:sp macro="" textlink="">
      <xdr:nvSpPr>
        <xdr:cNvPr id="116" name="大かっこ 115">
          <a:extLst>
            <a:ext uri="{FF2B5EF4-FFF2-40B4-BE49-F238E27FC236}">
              <a16:creationId xmlns:a16="http://schemas.microsoft.com/office/drawing/2014/main" id="{A76BB70D-A609-4493-860C-2634E04278D8}"/>
            </a:ext>
          </a:extLst>
        </xdr:cNvPr>
        <xdr:cNvSpPr/>
      </xdr:nvSpPr>
      <xdr:spPr>
        <a:xfrm>
          <a:off x="548639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24</xdr:row>
      <xdr:rowOff>95250</xdr:rowOff>
    </xdr:from>
    <xdr:to>
      <xdr:col>35</xdr:col>
      <xdr:colOff>60355</xdr:colOff>
      <xdr:row>26</xdr:row>
      <xdr:rowOff>95250</xdr:rowOff>
    </xdr:to>
    <xdr:sp macro="" textlink="">
      <xdr:nvSpPr>
        <xdr:cNvPr id="117" name="大かっこ 116">
          <a:extLst>
            <a:ext uri="{FF2B5EF4-FFF2-40B4-BE49-F238E27FC236}">
              <a16:creationId xmlns:a16="http://schemas.microsoft.com/office/drawing/2014/main" id="{43709FF3-FC43-48B7-90A2-9D7B5753C6FD}"/>
            </a:ext>
          </a:extLst>
        </xdr:cNvPr>
        <xdr:cNvSpPr/>
      </xdr:nvSpPr>
      <xdr:spPr>
        <a:xfrm>
          <a:off x="5486399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20</xdr:row>
      <xdr:rowOff>95250</xdr:rowOff>
    </xdr:from>
    <xdr:to>
      <xdr:col>35</xdr:col>
      <xdr:colOff>60355</xdr:colOff>
      <xdr:row>22</xdr:row>
      <xdr:rowOff>95250</xdr:rowOff>
    </xdr:to>
    <xdr:sp macro="" textlink="">
      <xdr:nvSpPr>
        <xdr:cNvPr id="118" name="大かっこ 117">
          <a:extLst>
            <a:ext uri="{FF2B5EF4-FFF2-40B4-BE49-F238E27FC236}">
              <a16:creationId xmlns:a16="http://schemas.microsoft.com/office/drawing/2014/main" id="{7AEE93E2-8FF3-47E7-A4DC-109E5F1DD0F1}"/>
            </a:ext>
          </a:extLst>
        </xdr:cNvPr>
        <xdr:cNvSpPr/>
      </xdr:nvSpPr>
      <xdr:spPr>
        <a:xfrm>
          <a:off x="5486399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28</xdr:row>
      <xdr:rowOff>95250</xdr:rowOff>
    </xdr:from>
    <xdr:to>
      <xdr:col>71</xdr:col>
      <xdr:colOff>60355</xdr:colOff>
      <xdr:row>30</xdr:row>
      <xdr:rowOff>95250</xdr:rowOff>
    </xdr:to>
    <xdr:sp macro="" textlink="">
      <xdr:nvSpPr>
        <xdr:cNvPr id="119" name="大かっこ 118">
          <a:extLst>
            <a:ext uri="{FF2B5EF4-FFF2-40B4-BE49-F238E27FC236}">
              <a16:creationId xmlns:a16="http://schemas.microsoft.com/office/drawing/2014/main" id="{DBE796CE-545E-4B01-B321-7AFE6356D928}"/>
            </a:ext>
          </a:extLst>
        </xdr:cNvPr>
        <xdr:cNvSpPr/>
      </xdr:nvSpPr>
      <xdr:spPr>
        <a:xfrm>
          <a:off x="11468099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36</xdr:row>
      <xdr:rowOff>95250</xdr:rowOff>
    </xdr:from>
    <xdr:to>
      <xdr:col>35</xdr:col>
      <xdr:colOff>60355</xdr:colOff>
      <xdr:row>38</xdr:row>
      <xdr:rowOff>95250</xdr:rowOff>
    </xdr:to>
    <xdr:sp macro="" textlink="">
      <xdr:nvSpPr>
        <xdr:cNvPr id="120" name="大かっこ 119">
          <a:extLst>
            <a:ext uri="{FF2B5EF4-FFF2-40B4-BE49-F238E27FC236}">
              <a16:creationId xmlns:a16="http://schemas.microsoft.com/office/drawing/2014/main" id="{AB798B73-6E14-4CD3-A447-6B77B124CFEE}"/>
            </a:ext>
          </a:extLst>
        </xdr:cNvPr>
        <xdr:cNvSpPr/>
      </xdr:nvSpPr>
      <xdr:spPr>
        <a:xfrm>
          <a:off x="548639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28</xdr:row>
      <xdr:rowOff>95250</xdr:rowOff>
    </xdr:from>
    <xdr:to>
      <xdr:col>71</xdr:col>
      <xdr:colOff>60355</xdr:colOff>
      <xdr:row>30</xdr:row>
      <xdr:rowOff>95250</xdr:rowOff>
    </xdr:to>
    <xdr:sp macro="" textlink="">
      <xdr:nvSpPr>
        <xdr:cNvPr id="121" name="大かっこ 120">
          <a:extLst>
            <a:ext uri="{FF2B5EF4-FFF2-40B4-BE49-F238E27FC236}">
              <a16:creationId xmlns:a16="http://schemas.microsoft.com/office/drawing/2014/main" id="{15B5CCD8-8B7B-4DCF-8A8F-D2C94F8F335F}"/>
            </a:ext>
          </a:extLst>
        </xdr:cNvPr>
        <xdr:cNvSpPr/>
      </xdr:nvSpPr>
      <xdr:spPr>
        <a:xfrm>
          <a:off x="11468099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36</xdr:row>
      <xdr:rowOff>95250</xdr:rowOff>
    </xdr:from>
    <xdr:to>
      <xdr:col>35</xdr:col>
      <xdr:colOff>60355</xdr:colOff>
      <xdr:row>38</xdr:row>
      <xdr:rowOff>95250</xdr:rowOff>
    </xdr:to>
    <xdr:sp macro="" textlink="">
      <xdr:nvSpPr>
        <xdr:cNvPr id="122" name="大かっこ 121">
          <a:extLst>
            <a:ext uri="{FF2B5EF4-FFF2-40B4-BE49-F238E27FC236}">
              <a16:creationId xmlns:a16="http://schemas.microsoft.com/office/drawing/2014/main" id="{D2F9BE71-F12D-4E31-8560-960034D4F680}"/>
            </a:ext>
          </a:extLst>
        </xdr:cNvPr>
        <xdr:cNvSpPr/>
      </xdr:nvSpPr>
      <xdr:spPr>
        <a:xfrm>
          <a:off x="548639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40</xdr:row>
      <xdr:rowOff>95250</xdr:rowOff>
    </xdr:from>
    <xdr:to>
      <xdr:col>35</xdr:col>
      <xdr:colOff>60355</xdr:colOff>
      <xdr:row>42</xdr:row>
      <xdr:rowOff>95250</xdr:rowOff>
    </xdr:to>
    <xdr:sp macro="" textlink="">
      <xdr:nvSpPr>
        <xdr:cNvPr id="123" name="大かっこ 122">
          <a:extLst>
            <a:ext uri="{FF2B5EF4-FFF2-40B4-BE49-F238E27FC236}">
              <a16:creationId xmlns:a16="http://schemas.microsoft.com/office/drawing/2014/main" id="{7F7DCBB8-0ACD-4059-8228-0D79CF81D263}"/>
            </a:ext>
          </a:extLst>
        </xdr:cNvPr>
        <xdr:cNvSpPr/>
      </xdr:nvSpPr>
      <xdr:spPr>
        <a:xfrm>
          <a:off x="5486399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</xdr:row>
      <xdr:rowOff>95250</xdr:rowOff>
    </xdr:from>
    <xdr:to>
      <xdr:col>17</xdr:col>
      <xdr:colOff>60355</xdr:colOff>
      <xdr:row>6</xdr:row>
      <xdr:rowOff>95250</xdr:rowOff>
    </xdr:to>
    <xdr:sp macro="" textlink="">
      <xdr:nvSpPr>
        <xdr:cNvPr id="124" name="大かっこ 123">
          <a:extLst>
            <a:ext uri="{FF2B5EF4-FFF2-40B4-BE49-F238E27FC236}">
              <a16:creationId xmlns:a16="http://schemas.microsoft.com/office/drawing/2014/main" id="{54FDB3D2-17C0-48E9-83D6-DA5B6BECBBF1}"/>
            </a:ext>
          </a:extLst>
        </xdr:cNvPr>
        <xdr:cNvSpPr/>
      </xdr:nvSpPr>
      <xdr:spPr>
        <a:xfrm>
          <a:off x="24955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4</xdr:row>
      <xdr:rowOff>95250</xdr:rowOff>
    </xdr:from>
    <xdr:to>
      <xdr:col>62</xdr:col>
      <xdr:colOff>60355</xdr:colOff>
      <xdr:row>6</xdr:row>
      <xdr:rowOff>95250</xdr:rowOff>
    </xdr:to>
    <xdr:sp macro="" textlink="">
      <xdr:nvSpPr>
        <xdr:cNvPr id="125" name="大かっこ 124">
          <a:extLst>
            <a:ext uri="{FF2B5EF4-FFF2-40B4-BE49-F238E27FC236}">
              <a16:creationId xmlns:a16="http://schemas.microsoft.com/office/drawing/2014/main" id="{28B52198-51F2-4E71-9AF2-BD65B5003846}"/>
            </a:ext>
          </a:extLst>
        </xdr:cNvPr>
        <xdr:cNvSpPr/>
      </xdr:nvSpPr>
      <xdr:spPr>
        <a:xfrm>
          <a:off x="997267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4</xdr:row>
      <xdr:rowOff>95250</xdr:rowOff>
    </xdr:from>
    <xdr:to>
      <xdr:col>71</xdr:col>
      <xdr:colOff>60355</xdr:colOff>
      <xdr:row>6</xdr:row>
      <xdr:rowOff>95250</xdr:rowOff>
    </xdr:to>
    <xdr:sp macro="" textlink="">
      <xdr:nvSpPr>
        <xdr:cNvPr id="126" name="大かっこ 125">
          <a:extLst>
            <a:ext uri="{FF2B5EF4-FFF2-40B4-BE49-F238E27FC236}">
              <a16:creationId xmlns:a16="http://schemas.microsoft.com/office/drawing/2014/main" id="{CB73EBED-0DE0-4B1F-A33A-90C35A62B832}"/>
            </a:ext>
          </a:extLst>
        </xdr:cNvPr>
        <xdr:cNvSpPr/>
      </xdr:nvSpPr>
      <xdr:spPr>
        <a:xfrm>
          <a:off x="1146809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28</xdr:row>
      <xdr:rowOff>95250</xdr:rowOff>
    </xdr:from>
    <xdr:to>
      <xdr:col>89</xdr:col>
      <xdr:colOff>60355</xdr:colOff>
      <xdr:row>30</xdr:row>
      <xdr:rowOff>95250</xdr:rowOff>
    </xdr:to>
    <xdr:sp macro="" textlink="">
      <xdr:nvSpPr>
        <xdr:cNvPr id="127" name="大かっこ 126">
          <a:extLst>
            <a:ext uri="{FF2B5EF4-FFF2-40B4-BE49-F238E27FC236}">
              <a16:creationId xmlns:a16="http://schemas.microsoft.com/office/drawing/2014/main" id="{164E811E-BAF1-4951-8703-2D0259CCFBFF}"/>
            </a:ext>
          </a:extLst>
        </xdr:cNvPr>
        <xdr:cNvSpPr/>
      </xdr:nvSpPr>
      <xdr:spPr>
        <a:xfrm>
          <a:off x="14458949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32</xdr:row>
      <xdr:rowOff>95250</xdr:rowOff>
    </xdr:from>
    <xdr:to>
      <xdr:col>89</xdr:col>
      <xdr:colOff>60355</xdr:colOff>
      <xdr:row>34</xdr:row>
      <xdr:rowOff>95250</xdr:rowOff>
    </xdr:to>
    <xdr:sp macro="" textlink="">
      <xdr:nvSpPr>
        <xdr:cNvPr id="128" name="大かっこ 127">
          <a:extLst>
            <a:ext uri="{FF2B5EF4-FFF2-40B4-BE49-F238E27FC236}">
              <a16:creationId xmlns:a16="http://schemas.microsoft.com/office/drawing/2014/main" id="{C7821B28-604A-4F9A-AFFB-6645A8780FC5}"/>
            </a:ext>
          </a:extLst>
        </xdr:cNvPr>
        <xdr:cNvSpPr/>
      </xdr:nvSpPr>
      <xdr:spPr>
        <a:xfrm>
          <a:off x="1445894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36</xdr:row>
      <xdr:rowOff>95250</xdr:rowOff>
    </xdr:from>
    <xdr:to>
      <xdr:col>89</xdr:col>
      <xdr:colOff>60355</xdr:colOff>
      <xdr:row>38</xdr:row>
      <xdr:rowOff>95250</xdr:rowOff>
    </xdr:to>
    <xdr:sp macro="" textlink="">
      <xdr:nvSpPr>
        <xdr:cNvPr id="129" name="大かっこ 128">
          <a:extLst>
            <a:ext uri="{FF2B5EF4-FFF2-40B4-BE49-F238E27FC236}">
              <a16:creationId xmlns:a16="http://schemas.microsoft.com/office/drawing/2014/main" id="{B9533C58-D9B2-4D3A-B846-3B5BED2FFF3F}"/>
            </a:ext>
          </a:extLst>
        </xdr:cNvPr>
        <xdr:cNvSpPr/>
      </xdr:nvSpPr>
      <xdr:spPr>
        <a:xfrm>
          <a:off x="1445894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40</xdr:row>
      <xdr:rowOff>95250</xdr:rowOff>
    </xdr:from>
    <xdr:to>
      <xdr:col>89</xdr:col>
      <xdr:colOff>60355</xdr:colOff>
      <xdr:row>42</xdr:row>
      <xdr:rowOff>95250</xdr:rowOff>
    </xdr:to>
    <xdr:sp macro="" textlink="">
      <xdr:nvSpPr>
        <xdr:cNvPr id="130" name="大かっこ 129">
          <a:extLst>
            <a:ext uri="{FF2B5EF4-FFF2-40B4-BE49-F238E27FC236}">
              <a16:creationId xmlns:a16="http://schemas.microsoft.com/office/drawing/2014/main" id="{DB9A15F3-A85B-4A2E-B505-EF0131038283}"/>
            </a:ext>
          </a:extLst>
        </xdr:cNvPr>
        <xdr:cNvSpPr/>
      </xdr:nvSpPr>
      <xdr:spPr>
        <a:xfrm>
          <a:off x="14458949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40</xdr:row>
      <xdr:rowOff>95250</xdr:rowOff>
    </xdr:from>
    <xdr:to>
      <xdr:col>62</xdr:col>
      <xdr:colOff>60355</xdr:colOff>
      <xdr:row>42</xdr:row>
      <xdr:rowOff>95250</xdr:rowOff>
    </xdr:to>
    <xdr:sp macro="" textlink="">
      <xdr:nvSpPr>
        <xdr:cNvPr id="131" name="大かっこ 130">
          <a:extLst>
            <a:ext uri="{FF2B5EF4-FFF2-40B4-BE49-F238E27FC236}">
              <a16:creationId xmlns:a16="http://schemas.microsoft.com/office/drawing/2014/main" id="{B8CE3EF6-9D20-4A58-9A26-B27C394AE52B}"/>
            </a:ext>
          </a:extLst>
        </xdr:cNvPr>
        <xdr:cNvSpPr/>
      </xdr:nvSpPr>
      <xdr:spPr>
        <a:xfrm>
          <a:off x="9972674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4</xdr:row>
      <xdr:rowOff>95250</xdr:rowOff>
    </xdr:from>
    <xdr:to>
      <xdr:col>26</xdr:col>
      <xdr:colOff>60355</xdr:colOff>
      <xdr:row>6</xdr:row>
      <xdr:rowOff>95250</xdr:rowOff>
    </xdr:to>
    <xdr:sp macro="" textlink="">
      <xdr:nvSpPr>
        <xdr:cNvPr id="132" name="大かっこ 131">
          <a:extLst>
            <a:ext uri="{FF2B5EF4-FFF2-40B4-BE49-F238E27FC236}">
              <a16:creationId xmlns:a16="http://schemas.microsoft.com/office/drawing/2014/main" id="{464892C1-7C07-4A1A-923A-129A2B0B5315}"/>
            </a:ext>
          </a:extLst>
        </xdr:cNvPr>
        <xdr:cNvSpPr/>
      </xdr:nvSpPr>
      <xdr:spPr>
        <a:xfrm>
          <a:off x="399097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4</xdr:row>
      <xdr:rowOff>95250</xdr:rowOff>
    </xdr:from>
    <xdr:to>
      <xdr:col>26</xdr:col>
      <xdr:colOff>60355</xdr:colOff>
      <xdr:row>6</xdr:row>
      <xdr:rowOff>95250</xdr:rowOff>
    </xdr:to>
    <xdr:sp macro="" textlink="">
      <xdr:nvSpPr>
        <xdr:cNvPr id="133" name="大かっこ 132">
          <a:extLst>
            <a:ext uri="{FF2B5EF4-FFF2-40B4-BE49-F238E27FC236}">
              <a16:creationId xmlns:a16="http://schemas.microsoft.com/office/drawing/2014/main" id="{AA23D62B-F249-4B01-A624-C12909599FD8}"/>
            </a:ext>
          </a:extLst>
        </xdr:cNvPr>
        <xdr:cNvSpPr/>
      </xdr:nvSpPr>
      <xdr:spPr>
        <a:xfrm>
          <a:off x="399097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40</xdr:row>
      <xdr:rowOff>95250</xdr:rowOff>
    </xdr:from>
    <xdr:to>
      <xdr:col>53</xdr:col>
      <xdr:colOff>60355</xdr:colOff>
      <xdr:row>42</xdr:row>
      <xdr:rowOff>95250</xdr:rowOff>
    </xdr:to>
    <xdr:sp macro="" textlink="">
      <xdr:nvSpPr>
        <xdr:cNvPr id="134" name="大かっこ 133">
          <a:extLst>
            <a:ext uri="{FF2B5EF4-FFF2-40B4-BE49-F238E27FC236}">
              <a16:creationId xmlns:a16="http://schemas.microsoft.com/office/drawing/2014/main" id="{903E6DA2-E732-4C73-AFD2-0B67C08216E9}"/>
            </a:ext>
          </a:extLst>
        </xdr:cNvPr>
        <xdr:cNvSpPr/>
      </xdr:nvSpPr>
      <xdr:spPr>
        <a:xfrm>
          <a:off x="8477249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36</xdr:row>
      <xdr:rowOff>95250</xdr:rowOff>
    </xdr:from>
    <xdr:to>
      <xdr:col>26</xdr:col>
      <xdr:colOff>60355</xdr:colOff>
      <xdr:row>38</xdr:row>
      <xdr:rowOff>95250</xdr:rowOff>
    </xdr:to>
    <xdr:sp macro="" textlink="">
      <xdr:nvSpPr>
        <xdr:cNvPr id="135" name="大かっこ 134">
          <a:extLst>
            <a:ext uri="{FF2B5EF4-FFF2-40B4-BE49-F238E27FC236}">
              <a16:creationId xmlns:a16="http://schemas.microsoft.com/office/drawing/2014/main" id="{5F6ED79A-E839-4BDF-8E46-BEFB6A89055A}"/>
            </a:ext>
          </a:extLst>
        </xdr:cNvPr>
        <xdr:cNvSpPr/>
      </xdr:nvSpPr>
      <xdr:spPr>
        <a:xfrm>
          <a:off x="399097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40</xdr:row>
      <xdr:rowOff>95250</xdr:rowOff>
    </xdr:from>
    <xdr:to>
      <xdr:col>17</xdr:col>
      <xdr:colOff>60355</xdr:colOff>
      <xdr:row>42</xdr:row>
      <xdr:rowOff>95250</xdr:rowOff>
    </xdr:to>
    <xdr:sp macro="" textlink="">
      <xdr:nvSpPr>
        <xdr:cNvPr id="136" name="大かっこ 135">
          <a:extLst>
            <a:ext uri="{FF2B5EF4-FFF2-40B4-BE49-F238E27FC236}">
              <a16:creationId xmlns:a16="http://schemas.microsoft.com/office/drawing/2014/main" id="{4F4C15D8-10CF-4F94-817D-0549F3165F86}"/>
            </a:ext>
          </a:extLst>
        </xdr:cNvPr>
        <xdr:cNvSpPr/>
      </xdr:nvSpPr>
      <xdr:spPr>
        <a:xfrm>
          <a:off x="2495549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40</xdr:row>
      <xdr:rowOff>95250</xdr:rowOff>
    </xdr:from>
    <xdr:to>
      <xdr:col>17</xdr:col>
      <xdr:colOff>60355</xdr:colOff>
      <xdr:row>42</xdr:row>
      <xdr:rowOff>95250</xdr:rowOff>
    </xdr:to>
    <xdr:sp macro="" textlink="">
      <xdr:nvSpPr>
        <xdr:cNvPr id="137" name="大かっこ 136">
          <a:extLst>
            <a:ext uri="{FF2B5EF4-FFF2-40B4-BE49-F238E27FC236}">
              <a16:creationId xmlns:a16="http://schemas.microsoft.com/office/drawing/2014/main" id="{1FC671C0-5A15-4809-8140-4326BDF616B9}"/>
            </a:ext>
          </a:extLst>
        </xdr:cNvPr>
        <xdr:cNvSpPr/>
      </xdr:nvSpPr>
      <xdr:spPr>
        <a:xfrm>
          <a:off x="2495549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40</xdr:row>
      <xdr:rowOff>95250</xdr:rowOff>
    </xdr:from>
    <xdr:to>
      <xdr:col>17</xdr:col>
      <xdr:colOff>60355</xdr:colOff>
      <xdr:row>42</xdr:row>
      <xdr:rowOff>95250</xdr:rowOff>
    </xdr:to>
    <xdr:sp macro="" textlink="">
      <xdr:nvSpPr>
        <xdr:cNvPr id="138" name="大かっこ 137">
          <a:extLst>
            <a:ext uri="{FF2B5EF4-FFF2-40B4-BE49-F238E27FC236}">
              <a16:creationId xmlns:a16="http://schemas.microsoft.com/office/drawing/2014/main" id="{D0FAB1CC-7BA0-4095-ACFB-9A5FA51F4522}"/>
            </a:ext>
          </a:extLst>
        </xdr:cNvPr>
        <xdr:cNvSpPr/>
      </xdr:nvSpPr>
      <xdr:spPr>
        <a:xfrm>
          <a:off x="2495549" y="962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8</xdr:row>
      <xdr:rowOff>95250</xdr:rowOff>
    </xdr:from>
    <xdr:to>
      <xdr:col>62</xdr:col>
      <xdr:colOff>60355</xdr:colOff>
      <xdr:row>10</xdr:row>
      <xdr:rowOff>95250</xdr:rowOff>
    </xdr:to>
    <xdr:sp macro="" textlink="">
      <xdr:nvSpPr>
        <xdr:cNvPr id="139" name="大かっこ 138">
          <a:extLst>
            <a:ext uri="{FF2B5EF4-FFF2-40B4-BE49-F238E27FC236}">
              <a16:creationId xmlns:a16="http://schemas.microsoft.com/office/drawing/2014/main" id="{A082A8DF-7174-4355-A399-98B43EEE1215}"/>
            </a:ext>
          </a:extLst>
        </xdr:cNvPr>
        <xdr:cNvSpPr/>
      </xdr:nvSpPr>
      <xdr:spPr>
        <a:xfrm>
          <a:off x="997267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4</xdr:row>
      <xdr:rowOff>95250</xdr:rowOff>
    </xdr:from>
    <xdr:to>
      <xdr:col>71</xdr:col>
      <xdr:colOff>60355</xdr:colOff>
      <xdr:row>6</xdr:row>
      <xdr:rowOff>95250</xdr:rowOff>
    </xdr:to>
    <xdr:sp macro="" textlink="">
      <xdr:nvSpPr>
        <xdr:cNvPr id="140" name="大かっこ 139">
          <a:extLst>
            <a:ext uri="{FF2B5EF4-FFF2-40B4-BE49-F238E27FC236}">
              <a16:creationId xmlns:a16="http://schemas.microsoft.com/office/drawing/2014/main" id="{336403F9-3538-4138-8038-E7EA9041CA2E}"/>
            </a:ext>
          </a:extLst>
        </xdr:cNvPr>
        <xdr:cNvSpPr/>
      </xdr:nvSpPr>
      <xdr:spPr>
        <a:xfrm>
          <a:off x="1146809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8</xdr:row>
      <xdr:rowOff>95250</xdr:rowOff>
    </xdr:from>
    <xdr:to>
      <xdr:col>35</xdr:col>
      <xdr:colOff>60355</xdr:colOff>
      <xdr:row>10</xdr:row>
      <xdr:rowOff>95250</xdr:rowOff>
    </xdr:to>
    <xdr:sp macro="" textlink="">
      <xdr:nvSpPr>
        <xdr:cNvPr id="141" name="大かっこ 140">
          <a:extLst>
            <a:ext uri="{FF2B5EF4-FFF2-40B4-BE49-F238E27FC236}">
              <a16:creationId xmlns:a16="http://schemas.microsoft.com/office/drawing/2014/main" id="{DCD90929-674C-482C-AC6B-9FBFD03BED9A}"/>
            </a:ext>
          </a:extLst>
        </xdr:cNvPr>
        <xdr:cNvSpPr/>
      </xdr:nvSpPr>
      <xdr:spPr>
        <a:xfrm>
          <a:off x="5486399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12</xdr:row>
      <xdr:rowOff>95250</xdr:rowOff>
    </xdr:from>
    <xdr:to>
      <xdr:col>35</xdr:col>
      <xdr:colOff>60355</xdr:colOff>
      <xdr:row>14</xdr:row>
      <xdr:rowOff>95250</xdr:rowOff>
    </xdr:to>
    <xdr:sp macro="" textlink="">
      <xdr:nvSpPr>
        <xdr:cNvPr id="142" name="大かっこ 141">
          <a:extLst>
            <a:ext uri="{FF2B5EF4-FFF2-40B4-BE49-F238E27FC236}">
              <a16:creationId xmlns:a16="http://schemas.microsoft.com/office/drawing/2014/main" id="{39BE3573-0B46-4DEA-995A-E2A0B4D4C5C2}"/>
            </a:ext>
          </a:extLst>
        </xdr:cNvPr>
        <xdr:cNvSpPr/>
      </xdr:nvSpPr>
      <xdr:spPr>
        <a:xfrm>
          <a:off x="548639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351842</xdr:colOff>
      <xdr:row>32</xdr:row>
      <xdr:rowOff>220703</xdr:rowOff>
    </xdr:from>
    <xdr:ext cx="1346651" cy="564385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7E518FA6-2664-4CBD-B2A7-AA7490811517}"/>
            </a:ext>
          </a:extLst>
        </xdr:cNvPr>
        <xdr:cNvSpPr txBox="1"/>
      </xdr:nvSpPr>
      <xdr:spPr>
        <a:xfrm>
          <a:off x="564567" y="7837528"/>
          <a:ext cx="1346651" cy="564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一次　</a:t>
          </a:r>
          <a:r>
            <a:rPr kumimoji="1" lang="en-US" altLang="ja-JP" sz="1100" b="1">
              <a:solidFill>
                <a:srgbClr val="FF0000"/>
              </a:solidFill>
            </a:rPr>
            <a:t>Azul</a:t>
          </a:r>
          <a:r>
            <a:rPr kumimoji="1" lang="ja-JP" altLang="en-US" sz="1100" b="1" baseline="0">
              <a:solidFill>
                <a:srgbClr val="FF0000"/>
              </a:solidFill>
            </a:rPr>
            <a:t> ー 青葉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ctr"/>
          <a:r>
            <a:rPr kumimoji="1" lang="ja-JP" altLang="en-US" sz="1100" b="1" baseline="0">
              <a:solidFill>
                <a:srgbClr val="FF0000"/>
              </a:solidFill>
            </a:rPr>
            <a:t>一人審判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319923</xdr:colOff>
      <xdr:row>10</xdr:row>
      <xdr:rowOff>205912</xdr:rowOff>
    </xdr:from>
    <xdr:ext cx="607859" cy="3283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1235BD3E-D40C-415E-A5F8-34182F1472A7}"/>
            </a:ext>
          </a:extLst>
        </xdr:cNvPr>
        <xdr:cNvSpPr txBox="1"/>
      </xdr:nvSpPr>
      <xdr:spPr>
        <a:xfrm>
          <a:off x="526298" y="2583987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twoCellAnchor>
    <xdr:from>
      <xdr:col>30</xdr:col>
      <xdr:colOff>184149</xdr:colOff>
      <xdr:row>8</xdr:row>
      <xdr:rowOff>95250</xdr:rowOff>
    </xdr:from>
    <xdr:to>
      <xdr:col>35</xdr:col>
      <xdr:colOff>60355</xdr:colOff>
      <xdr:row>10</xdr:row>
      <xdr:rowOff>95250</xdr:rowOff>
    </xdr:to>
    <xdr:sp macro="" textlink="">
      <xdr:nvSpPr>
        <xdr:cNvPr id="145" name="大かっこ 144">
          <a:extLst>
            <a:ext uri="{FF2B5EF4-FFF2-40B4-BE49-F238E27FC236}">
              <a16:creationId xmlns:a16="http://schemas.microsoft.com/office/drawing/2014/main" id="{9C854E6B-C7AB-4FCC-AEDC-9412AB7E0C00}"/>
            </a:ext>
          </a:extLst>
        </xdr:cNvPr>
        <xdr:cNvSpPr/>
      </xdr:nvSpPr>
      <xdr:spPr>
        <a:xfrm>
          <a:off x="5486399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4</xdr:row>
      <xdr:rowOff>95250</xdr:rowOff>
    </xdr:from>
    <xdr:to>
      <xdr:col>26</xdr:col>
      <xdr:colOff>60355</xdr:colOff>
      <xdr:row>6</xdr:row>
      <xdr:rowOff>95250</xdr:rowOff>
    </xdr:to>
    <xdr:sp macro="" textlink="">
      <xdr:nvSpPr>
        <xdr:cNvPr id="146" name="大かっこ 145">
          <a:extLst>
            <a:ext uri="{FF2B5EF4-FFF2-40B4-BE49-F238E27FC236}">
              <a16:creationId xmlns:a16="http://schemas.microsoft.com/office/drawing/2014/main" id="{B2188D53-900A-4DE9-B39E-6E98784A599E}"/>
            </a:ext>
          </a:extLst>
        </xdr:cNvPr>
        <xdr:cNvSpPr/>
      </xdr:nvSpPr>
      <xdr:spPr>
        <a:xfrm>
          <a:off x="399097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</xdr:row>
      <xdr:rowOff>95250</xdr:rowOff>
    </xdr:from>
    <xdr:to>
      <xdr:col>17</xdr:col>
      <xdr:colOff>60355</xdr:colOff>
      <xdr:row>6</xdr:row>
      <xdr:rowOff>95250</xdr:rowOff>
    </xdr:to>
    <xdr:sp macro="" textlink="">
      <xdr:nvSpPr>
        <xdr:cNvPr id="147" name="大かっこ 146">
          <a:extLst>
            <a:ext uri="{FF2B5EF4-FFF2-40B4-BE49-F238E27FC236}">
              <a16:creationId xmlns:a16="http://schemas.microsoft.com/office/drawing/2014/main" id="{EC15A7DB-2CA8-4C42-BE05-00A26E4422A2}"/>
            </a:ext>
          </a:extLst>
        </xdr:cNvPr>
        <xdr:cNvSpPr/>
      </xdr:nvSpPr>
      <xdr:spPr>
        <a:xfrm>
          <a:off x="24955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8</xdr:row>
      <xdr:rowOff>95250</xdr:rowOff>
    </xdr:from>
    <xdr:to>
      <xdr:col>44</xdr:col>
      <xdr:colOff>60355</xdr:colOff>
      <xdr:row>10</xdr:row>
      <xdr:rowOff>95250</xdr:rowOff>
    </xdr:to>
    <xdr:sp macro="" textlink="">
      <xdr:nvSpPr>
        <xdr:cNvPr id="148" name="大かっこ 147">
          <a:extLst>
            <a:ext uri="{FF2B5EF4-FFF2-40B4-BE49-F238E27FC236}">
              <a16:creationId xmlns:a16="http://schemas.microsoft.com/office/drawing/2014/main" id="{C8396665-0FDB-4BCA-A5B0-61A26B7696B5}"/>
            </a:ext>
          </a:extLst>
        </xdr:cNvPr>
        <xdr:cNvSpPr/>
      </xdr:nvSpPr>
      <xdr:spPr>
        <a:xfrm>
          <a:off x="698182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4</xdr:row>
      <xdr:rowOff>95250</xdr:rowOff>
    </xdr:from>
    <xdr:to>
      <xdr:col>8</xdr:col>
      <xdr:colOff>60355</xdr:colOff>
      <xdr:row>6</xdr:row>
      <xdr:rowOff>95250</xdr:rowOff>
    </xdr:to>
    <xdr:sp macro="" textlink="">
      <xdr:nvSpPr>
        <xdr:cNvPr id="149" name="大かっこ 148">
          <a:extLst>
            <a:ext uri="{FF2B5EF4-FFF2-40B4-BE49-F238E27FC236}">
              <a16:creationId xmlns:a16="http://schemas.microsoft.com/office/drawing/2014/main" id="{0EB85635-C374-4CB6-97E1-5FF7FE1B613A}"/>
            </a:ext>
          </a:extLst>
        </xdr:cNvPr>
        <xdr:cNvSpPr/>
      </xdr:nvSpPr>
      <xdr:spPr>
        <a:xfrm>
          <a:off x="100012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8</xdr:row>
      <xdr:rowOff>95250</xdr:rowOff>
    </xdr:from>
    <xdr:to>
      <xdr:col>8</xdr:col>
      <xdr:colOff>60355</xdr:colOff>
      <xdr:row>10</xdr:row>
      <xdr:rowOff>95250</xdr:rowOff>
    </xdr:to>
    <xdr:sp macro="" textlink="">
      <xdr:nvSpPr>
        <xdr:cNvPr id="150" name="大かっこ 149">
          <a:extLst>
            <a:ext uri="{FF2B5EF4-FFF2-40B4-BE49-F238E27FC236}">
              <a16:creationId xmlns:a16="http://schemas.microsoft.com/office/drawing/2014/main" id="{C9437B22-AA60-4997-9B13-27098441CE7B}"/>
            </a:ext>
          </a:extLst>
        </xdr:cNvPr>
        <xdr:cNvSpPr/>
      </xdr:nvSpPr>
      <xdr:spPr>
        <a:xfrm>
          <a:off x="100012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12</xdr:row>
      <xdr:rowOff>95250</xdr:rowOff>
    </xdr:from>
    <xdr:to>
      <xdr:col>44</xdr:col>
      <xdr:colOff>60355</xdr:colOff>
      <xdr:row>14</xdr:row>
      <xdr:rowOff>95250</xdr:rowOff>
    </xdr:to>
    <xdr:sp macro="" textlink="">
      <xdr:nvSpPr>
        <xdr:cNvPr id="151" name="大かっこ 150">
          <a:extLst>
            <a:ext uri="{FF2B5EF4-FFF2-40B4-BE49-F238E27FC236}">
              <a16:creationId xmlns:a16="http://schemas.microsoft.com/office/drawing/2014/main" id="{E09BB869-C78D-46C1-AFC2-7CCEBAF0F49C}"/>
            </a:ext>
          </a:extLst>
        </xdr:cNvPr>
        <xdr:cNvSpPr/>
      </xdr:nvSpPr>
      <xdr:spPr>
        <a:xfrm>
          <a:off x="6981824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16</xdr:row>
      <xdr:rowOff>95250</xdr:rowOff>
    </xdr:from>
    <xdr:to>
      <xdr:col>44</xdr:col>
      <xdr:colOff>60355</xdr:colOff>
      <xdr:row>18</xdr:row>
      <xdr:rowOff>95250</xdr:rowOff>
    </xdr:to>
    <xdr:sp macro="" textlink="">
      <xdr:nvSpPr>
        <xdr:cNvPr id="152" name="大かっこ 151">
          <a:extLst>
            <a:ext uri="{FF2B5EF4-FFF2-40B4-BE49-F238E27FC236}">
              <a16:creationId xmlns:a16="http://schemas.microsoft.com/office/drawing/2014/main" id="{34EDAA05-53FC-4F1E-88C2-3CDE00D3F89C}"/>
            </a:ext>
          </a:extLst>
        </xdr:cNvPr>
        <xdr:cNvSpPr/>
      </xdr:nvSpPr>
      <xdr:spPr>
        <a:xfrm>
          <a:off x="6981824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20</xdr:row>
      <xdr:rowOff>95250</xdr:rowOff>
    </xdr:from>
    <xdr:to>
      <xdr:col>80</xdr:col>
      <xdr:colOff>60355</xdr:colOff>
      <xdr:row>22</xdr:row>
      <xdr:rowOff>95250</xdr:rowOff>
    </xdr:to>
    <xdr:sp macro="" textlink="">
      <xdr:nvSpPr>
        <xdr:cNvPr id="153" name="大かっこ 152">
          <a:extLst>
            <a:ext uri="{FF2B5EF4-FFF2-40B4-BE49-F238E27FC236}">
              <a16:creationId xmlns:a16="http://schemas.microsoft.com/office/drawing/2014/main" id="{29EB8074-52B0-465F-AC54-604AEC9D747E}"/>
            </a:ext>
          </a:extLst>
        </xdr:cNvPr>
        <xdr:cNvSpPr/>
      </xdr:nvSpPr>
      <xdr:spPr>
        <a:xfrm>
          <a:off x="12963524" y="485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28</xdr:row>
      <xdr:rowOff>95250</xdr:rowOff>
    </xdr:from>
    <xdr:to>
      <xdr:col>80</xdr:col>
      <xdr:colOff>60355</xdr:colOff>
      <xdr:row>30</xdr:row>
      <xdr:rowOff>95250</xdr:rowOff>
    </xdr:to>
    <xdr:sp macro="" textlink="">
      <xdr:nvSpPr>
        <xdr:cNvPr id="154" name="大かっこ 153">
          <a:extLst>
            <a:ext uri="{FF2B5EF4-FFF2-40B4-BE49-F238E27FC236}">
              <a16:creationId xmlns:a16="http://schemas.microsoft.com/office/drawing/2014/main" id="{12C88BCB-9CA3-4294-9055-76FBF881AD89}"/>
            </a:ext>
          </a:extLst>
        </xdr:cNvPr>
        <xdr:cNvSpPr/>
      </xdr:nvSpPr>
      <xdr:spPr>
        <a:xfrm>
          <a:off x="12963524" y="676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36</xdr:row>
      <xdr:rowOff>95250</xdr:rowOff>
    </xdr:from>
    <xdr:to>
      <xdr:col>80</xdr:col>
      <xdr:colOff>60355</xdr:colOff>
      <xdr:row>38</xdr:row>
      <xdr:rowOff>95250</xdr:rowOff>
    </xdr:to>
    <xdr:sp macro="" textlink="">
      <xdr:nvSpPr>
        <xdr:cNvPr id="155" name="大かっこ 154">
          <a:extLst>
            <a:ext uri="{FF2B5EF4-FFF2-40B4-BE49-F238E27FC236}">
              <a16:creationId xmlns:a16="http://schemas.microsoft.com/office/drawing/2014/main" id="{A75688A7-0C29-4FD9-AC67-6F7C3B6846B2}"/>
            </a:ext>
          </a:extLst>
        </xdr:cNvPr>
        <xdr:cNvSpPr/>
      </xdr:nvSpPr>
      <xdr:spPr>
        <a:xfrm>
          <a:off x="1296352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180974</xdr:colOff>
      <xdr:row>4</xdr:row>
      <xdr:rowOff>95250</xdr:rowOff>
    </xdr:from>
    <xdr:to>
      <xdr:col>8</xdr:col>
      <xdr:colOff>63530</xdr:colOff>
      <xdr:row>6</xdr:row>
      <xdr:rowOff>95250</xdr:rowOff>
    </xdr:to>
    <xdr:sp macro="" textlink="">
      <xdr:nvSpPr>
        <xdr:cNvPr id="156" name="大かっこ 155">
          <a:extLst>
            <a:ext uri="{FF2B5EF4-FFF2-40B4-BE49-F238E27FC236}">
              <a16:creationId xmlns:a16="http://schemas.microsoft.com/office/drawing/2014/main" id="{939486D0-1FA8-4882-9241-AC11FB28A047}"/>
            </a:ext>
          </a:extLst>
        </xdr:cNvPr>
        <xdr:cNvSpPr/>
      </xdr:nvSpPr>
      <xdr:spPr>
        <a:xfrm>
          <a:off x="100329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47491</xdr:colOff>
      <xdr:row>8</xdr:row>
      <xdr:rowOff>217528</xdr:rowOff>
    </xdr:from>
    <xdr:ext cx="1345048" cy="564385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105B0B29-D51C-4619-B2AD-8815D6B13449}"/>
            </a:ext>
          </a:extLst>
        </xdr:cNvPr>
        <xdr:cNvSpPr txBox="1"/>
      </xdr:nvSpPr>
      <xdr:spPr>
        <a:xfrm>
          <a:off x="2127116" y="2125703"/>
          <a:ext cx="1345048" cy="564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一次　築上</a:t>
          </a:r>
          <a:r>
            <a:rPr kumimoji="1" lang="ja-JP" altLang="en-US" sz="1100" b="1" baseline="0">
              <a:solidFill>
                <a:srgbClr val="FF0000"/>
              </a:solidFill>
            </a:rPr>
            <a:t>ー 楠橋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ctr"/>
          <a:r>
            <a:rPr kumimoji="1" lang="ja-JP" altLang="en-US" sz="1100" b="1" baseline="0">
              <a:solidFill>
                <a:srgbClr val="FF0000"/>
              </a:solidFill>
            </a:rPr>
            <a:t>一人審判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12</xdr:col>
      <xdr:colOff>184149</xdr:colOff>
      <xdr:row>12</xdr:row>
      <xdr:rowOff>95250</xdr:rowOff>
    </xdr:from>
    <xdr:to>
      <xdr:col>17</xdr:col>
      <xdr:colOff>60355</xdr:colOff>
      <xdr:row>14</xdr:row>
      <xdr:rowOff>95250</xdr:rowOff>
    </xdr:to>
    <xdr:sp macro="" textlink="">
      <xdr:nvSpPr>
        <xdr:cNvPr id="158" name="大かっこ 157">
          <a:extLst>
            <a:ext uri="{FF2B5EF4-FFF2-40B4-BE49-F238E27FC236}">
              <a16:creationId xmlns:a16="http://schemas.microsoft.com/office/drawing/2014/main" id="{83104930-7153-4AE2-A1AD-69F7529F3A09}"/>
            </a:ext>
          </a:extLst>
        </xdr:cNvPr>
        <xdr:cNvSpPr/>
      </xdr:nvSpPr>
      <xdr:spPr>
        <a:xfrm>
          <a:off x="2495549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4</xdr:row>
      <xdr:rowOff>95250</xdr:rowOff>
    </xdr:from>
    <xdr:to>
      <xdr:col>53</xdr:col>
      <xdr:colOff>60355</xdr:colOff>
      <xdr:row>6</xdr:row>
      <xdr:rowOff>95250</xdr:rowOff>
    </xdr:to>
    <xdr:sp macro="" textlink="">
      <xdr:nvSpPr>
        <xdr:cNvPr id="159" name="大かっこ 158">
          <a:extLst>
            <a:ext uri="{FF2B5EF4-FFF2-40B4-BE49-F238E27FC236}">
              <a16:creationId xmlns:a16="http://schemas.microsoft.com/office/drawing/2014/main" id="{94288F38-812F-4410-98E4-F4BE6F71217E}"/>
            </a:ext>
          </a:extLst>
        </xdr:cNvPr>
        <xdr:cNvSpPr/>
      </xdr:nvSpPr>
      <xdr:spPr>
        <a:xfrm>
          <a:off x="84772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4</xdr:row>
      <xdr:rowOff>95250</xdr:rowOff>
    </xdr:from>
    <xdr:to>
      <xdr:col>89</xdr:col>
      <xdr:colOff>60355</xdr:colOff>
      <xdr:row>6</xdr:row>
      <xdr:rowOff>95250</xdr:rowOff>
    </xdr:to>
    <xdr:sp macro="" textlink="">
      <xdr:nvSpPr>
        <xdr:cNvPr id="160" name="大かっこ 159">
          <a:extLst>
            <a:ext uri="{FF2B5EF4-FFF2-40B4-BE49-F238E27FC236}">
              <a16:creationId xmlns:a16="http://schemas.microsoft.com/office/drawing/2014/main" id="{1A11169B-3765-400A-8BD7-5891154AC102}"/>
            </a:ext>
          </a:extLst>
        </xdr:cNvPr>
        <xdr:cNvSpPr/>
      </xdr:nvSpPr>
      <xdr:spPr>
        <a:xfrm>
          <a:off x="144589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4</xdr:row>
      <xdr:rowOff>95250</xdr:rowOff>
    </xdr:from>
    <xdr:to>
      <xdr:col>89</xdr:col>
      <xdr:colOff>60355</xdr:colOff>
      <xdr:row>6</xdr:row>
      <xdr:rowOff>95250</xdr:rowOff>
    </xdr:to>
    <xdr:sp macro="" textlink="">
      <xdr:nvSpPr>
        <xdr:cNvPr id="161" name="大かっこ 160">
          <a:extLst>
            <a:ext uri="{FF2B5EF4-FFF2-40B4-BE49-F238E27FC236}">
              <a16:creationId xmlns:a16="http://schemas.microsoft.com/office/drawing/2014/main" id="{DCB331CF-7718-4CB4-9160-0634CEB04DCB}"/>
            </a:ext>
          </a:extLst>
        </xdr:cNvPr>
        <xdr:cNvSpPr/>
      </xdr:nvSpPr>
      <xdr:spPr>
        <a:xfrm>
          <a:off x="1445894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24</xdr:row>
      <xdr:rowOff>95250</xdr:rowOff>
    </xdr:from>
    <xdr:to>
      <xdr:col>89</xdr:col>
      <xdr:colOff>60355</xdr:colOff>
      <xdr:row>26</xdr:row>
      <xdr:rowOff>95250</xdr:rowOff>
    </xdr:to>
    <xdr:sp macro="" textlink="">
      <xdr:nvSpPr>
        <xdr:cNvPr id="162" name="大かっこ 161">
          <a:extLst>
            <a:ext uri="{FF2B5EF4-FFF2-40B4-BE49-F238E27FC236}">
              <a16:creationId xmlns:a16="http://schemas.microsoft.com/office/drawing/2014/main" id="{9E0A23F1-1B99-4D16-A1A0-0402D7040FF7}"/>
            </a:ext>
          </a:extLst>
        </xdr:cNvPr>
        <xdr:cNvSpPr/>
      </xdr:nvSpPr>
      <xdr:spPr>
        <a:xfrm>
          <a:off x="14458949" y="581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32</xdr:row>
      <xdr:rowOff>95250</xdr:rowOff>
    </xdr:from>
    <xdr:to>
      <xdr:col>89</xdr:col>
      <xdr:colOff>60355</xdr:colOff>
      <xdr:row>34</xdr:row>
      <xdr:rowOff>95250</xdr:rowOff>
    </xdr:to>
    <xdr:sp macro="" textlink="">
      <xdr:nvSpPr>
        <xdr:cNvPr id="163" name="大かっこ 162">
          <a:extLst>
            <a:ext uri="{FF2B5EF4-FFF2-40B4-BE49-F238E27FC236}">
              <a16:creationId xmlns:a16="http://schemas.microsoft.com/office/drawing/2014/main" id="{3B28FDD7-9BB6-41B3-81CF-EE31374D31E5}"/>
            </a:ext>
          </a:extLst>
        </xdr:cNvPr>
        <xdr:cNvSpPr/>
      </xdr:nvSpPr>
      <xdr:spPr>
        <a:xfrm>
          <a:off x="1445894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36</xdr:row>
      <xdr:rowOff>95250</xdr:rowOff>
    </xdr:from>
    <xdr:to>
      <xdr:col>89</xdr:col>
      <xdr:colOff>60355</xdr:colOff>
      <xdr:row>38</xdr:row>
      <xdr:rowOff>95250</xdr:rowOff>
    </xdr:to>
    <xdr:sp macro="" textlink="">
      <xdr:nvSpPr>
        <xdr:cNvPr id="164" name="大かっこ 163">
          <a:extLst>
            <a:ext uri="{FF2B5EF4-FFF2-40B4-BE49-F238E27FC236}">
              <a16:creationId xmlns:a16="http://schemas.microsoft.com/office/drawing/2014/main" id="{C0C57528-9CD1-4491-89AC-62F51A932279}"/>
            </a:ext>
          </a:extLst>
        </xdr:cNvPr>
        <xdr:cNvSpPr/>
      </xdr:nvSpPr>
      <xdr:spPr>
        <a:xfrm>
          <a:off x="1445894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12</xdr:row>
      <xdr:rowOff>95250</xdr:rowOff>
    </xdr:from>
    <xdr:to>
      <xdr:col>26</xdr:col>
      <xdr:colOff>60355</xdr:colOff>
      <xdr:row>14</xdr:row>
      <xdr:rowOff>95250</xdr:rowOff>
    </xdr:to>
    <xdr:sp macro="" textlink="">
      <xdr:nvSpPr>
        <xdr:cNvPr id="165" name="大かっこ 164">
          <a:extLst>
            <a:ext uri="{FF2B5EF4-FFF2-40B4-BE49-F238E27FC236}">
              <a16:creationId xmlns:a16="http://schemas.microsoft.com/office/drawing/2014/main" id="{74EDDAC6-F4DA-4697-AE28-A048F8B49B36}"/>
            </a:ext>
          </a:extLst>
        </xdr:cNvPr>
        <xdr:cNvSpPr/>
      </xdr:nvSpPr>
      <xdr:spPr>
        <a:xfrm>
          <a:off x="3990974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12</xdr:row>
      <xdr:rowOff>95250</xdr:rowOff>
    </xdr:from>
    <xdr:to>
      <xdr:col>26</xdr:col>
      <xdr:colOff>60355</xdr:colOff>
      <xdr:row>14</xdr:row>
      <xdr:rowOff>95250</xdr:rowOff>
    </xdr:to>
    <xdr:sp macro="" textlink="">
      <xdr:nvSpPr>
        <xdr:cNvPr id="166" name="大かっこ 165">
          <a:extLst>
            <a:ext uri="{FF2B5EF4-FFF2-40B4-BE49-F238E27FC236}">
              <a16:creationId xmlns:a16="http://schemas.microsoft.com/office/drawing/2014/main" id="{AC9E7678-082D-4418-83FD-747CFDD5AC17}"/>
            </a:ext>
          </a:extLst>
        </xdr:cNvPr>
        <xdr:cNvSpPr/>
      </xdr:nvSpPr>
      <xdr:spPr>
        <a:xfrm>
          <a:off x="3990974" y="2952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4</xdr:row>
      <xdr:rowOff>95250</xdr:rowOff>
    </xdr:from>
    <xdr:to>
      <xdr:col>62</xdr:col>
      <xdr:colOff>60355</xdr:colOff>
      <xdr:row>6</xdr:row>
      <xdr:rowOff>95250</xdr:rowOff>
    </xdr:to>
    <xdr:sp macro="" textlink="">
      <xdr:nvSpPr>
        <xdr:cNvPr id="167" name="大かっこ 166">
          <a:extLst>
            <a:ext uri="{FF2B5EF4-FFF2-40B4-BE49-F238E27FC236}">
              <a16:creationId xmlns:a16="http://schemas.microsoft.com/office/drawing/2014/main" id="{6AA51178-FB8B-4B10-BBCF-E4209FC1F958}"/>
            </a:ext>
          </a:extLst>
        </xdr:cNvPr>
        <xdr:cNvSpPr/>
      </xdr:nvSpPr>
      <xdr:spPr>
        <a:xfrm>
          <a:off x="997267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4</xdr:row>
      <xdr:rowOff>95250</xdr:rowOff>
    </xdr:from>
    <xdr:to>
      <xdr:col>62</xdr:col>
      <xdr:colOff>60355</xdr:colOff>
      <xdr:row>6</xdr:row>
      <xdr:rowOff>95250</xdr:rowOff>
    </xdr:to>
    <xdr:sp macro="" textlink="">
      <xdr:nvSpPr>
        <xdr:cNvPr id="168" name="大かっこ 167">
          <a:extLst>
            <a:ext uri="{FF2B5EF4-FFF2-40B4-BE49-F238E27FC236}">
              <a16:creationId xmlns:a16="http://schemas.microsoft.com/office/drawing/2014/main" id="{D8D4C850-8D52-4951-92D8-FFBADFAB0B76}"/>
            </a:ext>
          </a:extLst>
        </xdr:cNvPr>
        <xdr:cNvSpPr/>
      </xdr:nvSpPr>
      <xdr:spPr>
        <a:xfrm>
          <a:off x="997267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4</xdr:row>
      <xdr:rowOff>95250</xdr:rowOff>
    </xdr:from>
    <xdr:to>
      <xdr:col>71</xdr:col>
      <xdr:colOff>60355</xdr:colOff>
      <xdr:row>6</xdr:row>
      <xdr:rowOff>95250</xdr:rowOff>
    </xdr:to>
    <xdr:sp macro="" textlink="">
      <xdr:nvSpPr>
        <xdr:cNvPr id="169" name="大かっこ 168">
          <a:extLst>
            <a:ext uri="{FF2B5EF4-FFF2-40B4-BE49-F238E27FC236}">
              <a16:creationId xmlns:a16="http://schemas.microsoft.com/office/drawing/2014/main" id="{1917A742-27C5-425B-BFF4-E8D27D7B5876}"/>
            </a:ext>
          </a:extLst>
        </xdr:cNvPr>
        <xdr:cNvSpPr/>
      </xdr:nvSpPr>
      <xdr:spPr>
        <a:xfrm>
          <a:off x="1146809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4</xdr:row>
      <xdr:rowOff>95250</xdr:rowOff>
    </xdr:from>
    <xdr:to>
      <xdr:col>71</xdr:col>
      <xdr:colOff>60355</xdr:colOff>
      <xdr:row>6</xdr:row>
      <xdr:rowOff>95250</xdr:rowOff>
    </xdr:to>
    <xdr:sp macro="" textlink="">
      <xdr:nvSpPr>
        <xdr:cNvPr id="170" name="大かっこ 169">
          <a:extLst>
            <a:ext uri="{FF2B5EF4-FFF2-40B4-BE49-F238E27FC236}">
              <a16:creationId xmlns:a16="http://schemas.microsoft.com/office/drawing/2014/main" id="{6856DAAF-2939-44DA-9B72-2831C5E5DB91}"/>
            </a:ext>
          </a:extLst>
        </xdr:cNvPr>
        <xdr:cNvSpPr/>
      </xdr:nvSpPr>
      <xdr:spPr>
        <a:xfrm>
          <a:off x="1146809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4</xdr:row>
      <xdr:rowOff>95250</xdr:rowOff>
    </xdr:from>
    <xdr:to>
      <xdr:col>98</xdr:col>
      <xdr:colOff>60355</xdr:colOff>
      <xdr:row>6</xdr:row>
      <xdr:rowOff>95250</xdr:rowOff>
    </xdr:to>
    <xdr:sp macro="" textlink="">
      <xdr:nvSpPr>
        <xdr:cNvPr id="171" name="大かっこ 170">
          <a:extLst>
            <a:ext uri="{FF2B5EF4-FFF2-40B4-BE49-F238E27FC236}">
              <a16:creationId xmlns:a16="http://schemas.microsoft.com/office/drawing/2014/main" id="{B3FF86B6-600D-498C-A530-348E504F4B69}"/>
            </a:ext>
          </a:extLst>
        </xdr:cNvPr>
        <xdr:cNvSpPr/>
      </xdr:nvSpPr>
      <xdr:spPr>
        <a:xfrm>
          <a:off x="1595437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4</xdr:row>
      <xdr:rowOff>95250</xdr:rowOff>
    </xdr:from>
    <xdr:to>
      <xdr:col>98</xdr:col>
      <xdr:colOff>60355</xdr:colOff>
      <xdr:row>6</xdr:row>
      <xdr:rowOff>95250</xdr:rowOff>
    </xdr:to>
    <xdr:sp macro="" textlink="">
      <xdr:nvSpPr>
        <xdr:cNvPr id="172" name="大かっこ 171">
          <a:extLst>
            <a:ext uri="{FF2B5EF4-FFF2-40B4-BE49-F238E27FC236}">
              <a16:creationId xmlns:a16="http://schemas.microsoft.com/office/drawing/2014/main" id="{411019BE-2B61-431E-B7E4-59855F4B5F71}"/>
            </a:ext>
          </a:extLst>
        </xdr:cNvPr>
        <xdr:cNvSpPr/>
      </xdr:nvSpPr>
      <xdr:spPr>
        <a:xfrm>
          <a:off x="1595437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8</xdr:row>
      <xdr:rowOff>95250</xdr:rowOff>
    </xdr:from>
    <xdr:to>
      <xdr:col>98</xdr:col>
      <xdr:colOff>60355</xdr:colOff>
      <xdr:row>10</xdr:row>
      <xdr:rowOff>95250</xdr:rowOff>
    </xdr:to>
    <xdr:sp macro="" textlink="">
      <xdr:nvSpPr>
        <xdr:cNvPr id="173" name="大かっこ 172">
          <a:extLst>
            <a:ext uri="{FF2B5EF4-FFF2-40B4-BE49-F238E27FC236}">
              <a16:creationId xmlns:a16="http://schemas.microsoft.com/office/drawing/2014/main" id="{11ACF893-C330-4024-83DC-A170563715D1}"/>
            </a:ext>
          </a:extLst>
        </xdr:cNvPr>
        <xdr:cNvSpPr/>
      </xdr:nvSpPr>
      <xdr:spPr>
        <a:xfrm>
          <a:off x="1595437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8</xdr:row>
      <xdr:rowOff>95250</xdr:rowOff>
    </xdr:from>
    <xdr:to>
      <xdr:col>98</xdr:col>
      <xdr:colOff>60355</xdr:colOff>
      <xdr:row>10</xdr:row>
      <xdr:rowOff>95250</xdr:rowOff>
    </xdr:to>
    <xdr:sp macro="" textlink="">
      <xdr:nvSpPr>
        <xdr:cNvPr id="174" name="大かっこ 173">
          <a:extLst>
            <a:ext uri="{FF2B5EF4-FFF2-40B4-BE49-F238E27FC236}">
              <a16:creationId xmlns:a16="http://schemas.microsoft.com/office/drawing/2014/main" id="{DBDF6A2E-8E16-47B1-9754-CEA4AEF4D98E}"/>
            </a:ext>
          </a:extLst>
        </xdr:cNvPr>
        <xdr:cNvSpPr/>
      </xdr:nvSpPr>
      <xdr:spPr>
        <a:xfrm>
          <a:off x="1595437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8</xdr:row>
      <xdr:rowOff>95250</xdr:rowOff>
    </xdr:from>
    <xdr:to>
      <xdr:col>98</xdr:col>
      <xdr:colOff>60355</xdr:colOff>
      <xdr:row>10</xdr:row>
      <xdr:rowOff>95250</xdr:rowOff>
    </xdr:to>
    <xdr:sp macro="" textlink="">
      <xdr:nvSpPr>
        <xdr:cNvPr id="175" name="大かっこ 174">
          <a:extLst>
            <a:ext uri="{FF2B5EF4-FFF2-40B4-BE49-F238E27FC236}">
              <a16:creationId xmlns:a16="http://schemas.microsoft.com/office/drawing/2014/main" id="{E2B0BD13-26FB-4316-9722-2A21BC00F899}"/>
            </a:ext>
          </a:extLst>
        </xdr:cNvPr>
        <xdr:cNvSpPr/>
      </xdr:nvSpPr>
      <xdr:spPr>
        <a:xfrm>
          <a:off x="15954374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16</xdr:row>
      <xdr:rowOff>95250</xdr:rowOff>
    </xdr:from>
    <xdr:to>
      <xdr:col>98</xdr:col>
      <xdr:colOff>60355</xdr:colOff>
      <xdr:row>18</xdr:row>
      <xdr:rowOff>95250</xdr:rowOff>
    </xdr:to>
    <xdr:sp macro="" textlink="">
      <xdr:nvSpPr>
        <xdr:cNvPr id="176" name="大かっこ 175">
          <a:extLst>
            <a:ext uri="{FF2B5EF4-FFF2-40B4-BE49-F238E27FC236}">
              <a16:creationId xmlns:a16="http://schemas.microsoft.com/office/drawing/2014/main" id="{EB267091-E0F7-42E8-83A3-0F086200B025}"/>
            </a:ext>
          </a:extLst>
        </xdr:cNvPr>
        <xdr:cNvSpPr/>
      </xdr:nvSpPr>
      <xdr:spPr>
        <a:xfrm>
          <a:off x="15954374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16</xdr:row>
      <xdr:rowOff>95250</xdr:rowOff>
    </xdr:from>
    <xdr:to>
      <xdr:col>98</xdr:col>
      <xdr:colOff>60355</xdr:colOff>
      <xdr:row>18</xdr:row>
      <xdr:rowOff>95250</xdr:rowOff>
    </xdr:to>
    <xdr:sp macro="" textlink="">
      <xdr:nvSpPr>
        <xdr:cNvPr id="177" name="大かっこ 176">
          <a:extLst>
            <a:ext uri="{FF2B5EF4-FFF2-40B4-BE49-F238E27FC236}">
              <a16:creationId xmlns:a16="http://schemas.microsoft.com/office/drawing/2014/main" id="{993CB7A3-B358-4EA1-A3CD-B597A921FA8F}"/>
            </a:ext>
          </a:extLst>
        </xdr:cNvPr>
        <xdr:cNvSpPr/>
      </xdr:nvSpPr>
      <xdr:spPr>
        <a:xfrm>
          <a:off x="15954374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16</xdr:row>
      <xdr:rowOff>95250</xdr:rowOff>
    </xdr:from>
    <xdr:to>
      <xdr:col>98</xdr:col>
      <xdr:colOff>60355</xdr:colOff>
      <xdr:row>18</xdr:row>
      <xdr:rowOff>95250</xdr:rowOff>
    </xdr:to>
    <xdr:sp macro="" textlink="">
      <xdr:nvSpPr>
        <xdr:cNvPr id="178" name="大かっこ 177">
          <a:extLst>
            <a:ext uri="{FF2B5EF4-FFF2-40B4-BE49-F238E27FC236}">
              <a16:creationId xmlns:a16="http://schemas.microsoft.com/office/drawing/2014/main" id="{DF6BEAE6-1569-4881-9334-B94C719851B8}"/>
            </a:ext>
          </a:extLst>
        </xdr:cNvPr>
        <xdr:cNvSpPr/>
      </xdr:nvSpPr>
      <xdr:spPr>
        <a:xfrm>
          <a:off x="15954374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36</xdr:row>
      <xdr:rowOff>95250</xdr:rowOff>
    </xdr:from>
    <xdr:to>
      <xdr:col>98</xdr:col>
      <xdr:colOff>60355</xdr:colOff>
      <xdr:row>38</xdr:row>
      <xdr:rowOff>95250</xdr:rowOff>
    </xdr:to>
    <xdr:sp macro="" textlink="">
      <xdr:nvSpPr>
        <xdr:cNvPr id="179" name="大かっこ 178">
          <a:extLst>
            <a:ext uri="{FF2B5EF4-FFF2-40B4-BE49-F238E27FC236}">
              <a16:creationId xmlns:a16="http://schemas.microsoft.com/office/drawing/2014/main" id="{5D96645E-4958-4159-AE15-33BD9E4662B5}"/>
            </a:ext>
          </a:extLst>
        </xdr:cNvPr>
        <xdr:cNvSpPr/>
      </xdr:nvSpPr>
      <xdr:spPr>
        <a:xfrm>
          <a:off x="1595437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36</xdr:row>
      <xdr:rowOff>95250</xdr:rowOff>
    </xdr:from>
    <xdr:to>
      <xdr:col>98</xdr:col>
      <xdr:colOff>60355</xdr:colOff>
      <xdr:row>38</xdr:row>
      <xdr:rowOff>95250</xdr:rowOff>
    </xdr:to>
    <xdr:sp macro="" textlink="">
      <xdr:nvSpPr>
        <xdr:cNvPr id="180" name="大かっこ 179">
          <a:extLst>
            <a:ext uri="{FF2B5EF4-FFF2-40B4-BE49-F238E27FC236}">
              <a16:creationId xmlns:a16="http://schemas.microsoft.com/office/drawing/2014/main" id="{D7AE3F1B-8D80-4246-BD7C-113A9C2DE514}"/>
            </a:ext>
          </a:extLst>
        </xdr:cNvPr>
        <xdr:cNvSpPr/>
      </xdr:nvSpPr>
      <xdr:spPr>
        <a:xfrm>
          <a:off x="1595437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32</xdr:row>
      <xdr:rowOff>95250</xdr:rowOff>
    </xdr:from>
    <xdr:to>
      <xdr:col>98</xdr:col>
      <xdr:colOff>60355</xdr:colOff>
      <xdr:row>34</xdr:row>
      <xdr:rowOff>95250</xdr:rowOff>
    </xdr:to>
    <xdr:sp macro="" textlink="">
      <xdr:nvSpPr>
        <xdr:cNvPr id="181" name="大かっこ 180">
          <a:extLst>
            <a:ext uri="{FF2B5EF4-FFF2-40B4-BE49-F238E27FC236}">
              <a16:creationId xmlns:a16="http://schemas.microsoft.com/office/drawing/2014/main" id="{A13A798F-B8FC-459D-80BF-A83C2A600275}"/>
            </a:ext>
          </a:extLst>
        </xdr:cNvPr>
        <xdr:cNvSpPr/>
      </xdr:nvSpPr>
      <xdr:spPr>
        <a:xfrm>
          <a:off x="1595437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36</xdr:row>
      <xdr:rowOff>95250</xdr:rowOff>
    </xdr:from>
    <xdr:to>
      <xdr:col>98</xdr:col>
      <xdr:colOff>60355</xdr:colOff>
      <xdr:row>38</xdr:row>
      <xdr:rowOff>95250</xdr:rowOff>
    </xdr:to>
    <xdr:sp macro="" textlink="">
      <xdr:nvSpPr>
        <xdr:cNvPr id="182" name="大かっこ 181">
          <a:extLst>
            <a:ext uri="{FF2B5EF4-FFF2-40B4-BE49-F238E27FC236}">
              <a16:creationId xmlns:a16="http://schemas.microsoft.com/office/drawing/2014/main" id="{FE76408C-6863-4284-8EF0-1494F9088C7B}"/>
            </a:ext>
          </a:extLst>
        </xdr:cNvPr>
        <xdr:cNvSpPr/>
      </xdr:nvSpPr>
      <xdr:spPr>
        <a:xfrm>
          <a:off x="1595437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32</xdr:row>
      <xdr:rowOff>95250</xdr:rowOff>
    </xdr:from>
    <xdr:to>
      <xdr:col>98</xdr:col>
      <xdr:colOff>60355</xdr:colOff>
      <xdr:row>34</xdr:row>
      <xdr:rowOff>95250</xdr:rowOff>
    </xdr:to>
    <xdr:sp macro="" textlink="">
      <xdr:nvSpPr>
        <xdr:cNvPr id="183" name="大かっこ 182">
          <a:extLst>
            <a:ext uri="{FF2B5EF4-FFF2-40B4-BE49-F238E27FC236}">
              <a16:creationId xmlns:a16="http://schemas.microsoft.com/office/drawing/2014/main" id="{BAE83372-BBF2-4C3F-BDB7-0E3D7EAD41D0}"/>
            </a:ext>
          </a:extLst>
        </xdr:cNvPr>
        <xdr:cNvSpPr/>
      </xdr:nvSpPr>
      <xdr:spPr>
        <a:xfrm>
          <a:off x="15954374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36</xdr:row>
      <xdr:rowOff>95250</xdr:rowOff>
    </xdr:from>
    <xdr:to>
      <xdr:col>98</xdr:col>
      <xdr:colOff>60355</xdr:colOff>
      <xdr:row>38</xdr:row>
      <xdr:rowOff>95250</xdr:rowOff>
    </xdr:to>
    <xdr:sp macro="" textlink="">
      <xdr:nvSpPr>
        <xdr:cNvPr id="184" name="大かっこ 183">
          <a:extLst>
            <a:ext uri="{FF2B5EF4-FFF2-40B4-BE49-F238E27FC236}">
              <a16:creationId xmlns:a16="http://schemas.microsoft.com/office/drawing/2014/main" id="{E4FC770E-BDB7-475C-8FDF-15D29B119556}"/>
            </a:ext>
          </a:extLst>
        </xdr:cNvPr>
        <xdr:cNvSpPr/>
      </xdr:nvSpPr>
      <xdr:spPr>
        <a:xfrm>
          <a:off x="15954374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4</xdr:row>
      <xdr:rowOff>95250</xdr:rowOff>
    </xdr:from>
    <xdr:to>
      <xdr:col>107</xdr:col>
      <xdr:colOff>60355</xdr:colOff>
      <xdr:row>6</xdr:row>
      <xdr:rowOff>95250</xdr:rowOff>
    </xdr:to>
    <xdr:sp macro="" textlink="">
      <xdr:nvSpPr>
        <xdr:cNvPr id="186" name="大かっこ 185">
          <a:extLst>
            <a:ext uri="{FF2B5EF4-FFF2-40B4-BE49-F238E27FC236}">
              <a16:creationId xmlns:a16="http://schemas.microsoft.com/office/drawing/2014/main" id="{2753DC93-EA3E-46D9-967A-77C191626402}"/>
            </a:ext>
          </a:extLst>
        </xdr:cNvPr>
        <xdr:cNvSpPr/>
      </xdr:nvSpPr>
      <xdr:spPr>
        <a:xfrm>
          <a:off x="1744979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4</xdr:row>
      <xdr:rowOff>95250</xdr:rowOff>
    </xdr:from>
    <xdr:to>
      <xdr:col>107</xdr:col>
      <xdr:colOff>60355</xdr:colOff>
      <xdr:row>6</xdr:row>
      <xdr:rowOff>95250</xdr:rowOff>
    </xdr:to>
    <xdr:sp macro="" textlink="">
      <xdr:nvSpPr>
        <xdr:cNvPr id="187" name="大かっこ 186">
          <a:extLst>
            <a:ext uri="{FF2B5EF4-FFF2-40B4-BE49-F238E27FC236}">
              <a16:creationId xmlns:a16="http://schemas.microsoft.com/office/drawing/2014/main" id="{619C5983-EC68-462C-9FF3-6934F1208254}"/>
            </a:ext>
          </a:extLst>
        </xdr:cNvPr>
        <xdr:cNvSpPr/>
      </xdr:nvSpPr>
      <xdr:spPr>
        <a:xfrm>
          <a:off x="1744979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4</xdr:row>
      <xdr:rowOff>95250</xdr:rowOff>
    </xdr:from>
    <xdr:to>
      <xdr:col>107</xdr:col>
      <xdr:colOff>60355</xdr:colOff>
      <xdr:row>6</xdr:row>
      <xdr:rowOff>95250</xdr:rowOff>
    </xdr:to>
    <xdr:sp macro="" textlink="">
      <xdr:nvSpPr>
        <xdr:cNvPr id="188" name="大かっこ 187">
          <a:extLst>
            <a:ext uri="{FF2B5EF4-FFF2-40B4-BE49-F238E27FC236}">
              <a16:creationId xmlns:a16="http://schemas.microsoft.com/office/drawing/2014/main" id="{5FBA2F1C-9042-4ACA-9CB2-424EB34A7012}"/>
            </a:ext>
          </a:extLst>
        </xdr:cNvPr>
        <xdr:cNvSpPr/>
      </xdr:nvSpPr>
      <xdr:spPr>
        <a:xfrm>
          <a:off x="17449799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8</xdr:row>
      <xdr:rowOff>95250</xdr:rowOff>
    </xdr:from>
    <xdr:to>
      <xdr:col>107</xdr:col>
      <xdr:colOff>60355</xdr:colOff>
      <xdr:row>10</xdr:row>
      <xdr:rowOff>95250</xdr:rowOff>
    </xdr:to>
    <xdr:sp macro="" textlink="">
      <xdr:nvSpPr>
        <xdr:cNvPr id="189" name="大かっこ 188">
          <a:extLst>
            <a:ext uri="{FF2B5EF4-FFF2-40B4-BE49-F238E27FC236}">
              <a16:creationId xmlns:a16="http://schemas.microsoft.com/office/drawing/2014/main" id="{C6ACC266-7951-4F1F-A076-2FB206ACF198}"/>
            </a:ext>
          </a:extLst>
        </xdr:cNvPr>
        <xdr:cNvSpPr/>
      </xdr:nvSpPr>
      <xdr:spPr>
        <a:xfrm>
          <a:off x="17449799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8</xdr:row>
      <xdr:rowOff>95250</xdr:rowOff>
    </xdr:from>
    <xdr:to>
      <xdr:col>107</xdr:col>
      <xdr:colOff>60355</xdr:colOff>
      <xdr:row>10</xdr:row>
      <xdr:rowOff>95250</xdr:rowOff>
    </xdr:to>
    <xdr:sp macro="" textlink="">
      <xdr:nvSpPr>
        <xdr:cNvPr id="190" name="大かっこ 189">
          <a:extLst>
            <a:ext uri="{FF2B5EF4-FFF2-40B4-BE49-F238E27FC236}">
              <a16:creationId xmlns:a16="http://schemas.microsoft.com/office/drawing/2014/main" id="{F216A71C-2C5D-4D25-872F-989A1C78E5D0}"/>
            </a:ext>
          </a:extLst>
        </xdr:cNvPr>
        <xdr:cNvSpPr/>
      </xdr:nvSpPr>
      <xdr:spPr>
        <a:xfrm>
          <a:off x="17449799" y="2000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20</xdr:row>
      <xdr:rowOff>95250</xdr:rowOff>
    </xdr:from>
    <xdr:to>
      <xdr:col>107</xdr:col>
      <xdr:colOff>60355</xdr:colOff>
      <xdr:row>22</xdr:row>
      <xdr:rowOff>95250</xdr:rowOff>
    </xdr:to>
    <xdr:sp macro="" textlink="">
      <xdr:nvSpPr>
        <xdr:cNvPr id="192" name="大かっこ 191">
          <a:extLst>
            <a:ext uri="{FF2B5EF4-FFF2-40B4-BE49-F238E27FC236}">
              <a16:creationId xmlns:a16="http://schemas.microsoft.com/office/drawing/2014/main" id="{011D88AA-C452-4AEE-A078-099A3682E28B}"/>
            </a:ext>
          </a:extLst>
        </xdr:cNvPr>
        <xdr:cNvSpPr/>
      </xdr:nvSpPr>
      <xdr:spPr>
        <a:xfrm>
          <a:off x="1744979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20</xdr:row>
      <xdr:rowOff>95250</xdr:rowOff>
    </xdr:from>
    <xdr:to>
      <xdr:col>107</xdr:col>
      <xdr:colOff>60355</xdr:colOff>
      <xdr:row>22</xdr:row>
      <xdr:rowOff>95250</xdr:rowOff>
    </xdr:to>
    <xdr:sp macro="" textlink="">
      <xdr:nvSpPr>
        <xdr:cNvPr id="193" name="大かっこ 192">
          <a:extLst>
            <a:ext uri="{FF2B5EF4-FFF2-40B4-BE49-F238E27FC236}">
              <a16:creationId xmlns:a16="http://schemas.microsoft.com/office/drawing/2014/main" id="{8577ACF2-E9CF-48F9-8605-1C618A66FF7A}"/>
            </a:ext>
          </a:extLst>
        </xdr:cNvPr>
        <xdr:cNvSpPr/>
      </xdr:nvSpPr>
      <xdr:spPr>
        <a:xfrm>
          <a:off x="1744979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20</xdr:row>
      <xdr:rowOff>95250</xdr:rowOff>
    </xdr:from>
    <xdr:to>
      <xdr:col>107</xdr:col>
      <xdr:colOff>60355</xdr:colOff>
      <xdr:row>22</xdr:row>
      <xdr:rowOff>95250</xdr:rowOff>
    </xdr:to>
    <xdr:sp macro="" textlink="">
      <xdr:nvSpPr>
        <xdr:cNvPr id="194" name="大かっこ 193">
          <a:extLst>
            <a:ext uri="{FF2B5EF4-FFF2-40B4-BE49-F238E27FC236}">
              <a16:creationId xmlns:a16="http://schemas.microsoft.com/office/drawing/2014/main" id="{F7CC5925-233C-4F2C-9E20-E5AB02E3FA29}"/>
            </a:ext>
          </a:extLst>
        </xdr:cNvPr>
        <xdr:cNvSpPr/>
      </xdr:nvSpPr>
      <xdr:spPr>
        <a:xfrm>
          <a:off x="17449799" y="390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32</xdr:row>
      <xdr:rowOff>95250</xdr:rowOff>
    </xdr:from>
    <xdr:to>
      <xdr:col>107</xdr:col>
      <xdr:colOff>60355</xdr:colOff>
      <xdr:row>34</xdr:row>
      <xdr:rowOff>95250</xdr:rowOff>
    </xdr:to>
    <xdr:sp macro="" textlink="">
      <xdr:nvSpPr>
        <xdr:cNvPr id="195" name="大かっこ 194">
          <a:extLst>
            <a:ext uri="{FF2B5EF4-FFF2-40B4-BE49-F238E27FC236}">
              <a16:creationId xmlns:a16="http://schemas.microsoft.com/office/drawing/2014/main" id="{329EABEB-2FD2-47F6-9122-D6929BC66D74}"/>
            </a:ext>
          </a:extLst>
        </xdr:cNvPr>
        <xdr:cNvSpPr/>
      </xdr:nvSpPr>
      <xdr:spPr>
        <a:xfrm>
          <a:off x="1744979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32</xdr:row>
      <xdr:rowOff>95250</xdr:rowOff>
    </xdr:from>
    <xdr:to>
      <xdr:col>107</xdr:col>
      <xdr:colOff>60355</xdr:colOff>
      <xdr:row>34</xdr:row>
      <xdr:rowOff>95250</xdr:rowOff>
    </xdr:to>
    <xdr:sp macro="" textlink="">
      <xdr:nvSpPr>
        <xdr:cNvPr id="196" name="大かっこ 195">
          <a:extLst>
            <a:ext uri="{FF2B5EF4-FFF2-40B4-BE49-F238E27FC236}">
              <a16:creationId xmlns:a16="http://schemas.microsoft.com/office/drawing/2014/main" id="{58EFCD17-BB50-40D4-87FE-00DD9489F1AC}"/>
            </a:ext>
          </a:extLst>
        </xdr:cNvPr>
        <xdr:cNvSpPr/>
      </xdr:nvSpPr>
      <xdr:spPr>
        <a:xfrm>
          <a:off x="1744979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36</xdr:row>
      <xdr:rowOff>95250</xdr:rowOff>
    </xdr:from>
    <xdr:to>
      <xdr:col>107</xdr:col>
      <xdr:colOff>60355</xdr:colOff>
      <xdr:row>38</xdr:row>
      <xdr:rowOff>95250</xdr:rowOff>
    </xdr:to>
    <xdr:sp macro="" textlink="">
      <xdr:nvSpPr>
        <xdr:cNvPr id="197" name="大かっこ 196">
          <a:extLst>
            <a:ext uri="{FF2B5EF4-FFF2-40B4-BE49-F238E27FC236}">
              <a16:creationId xmlns:a16="http://schemas.microsoft.com/office/drawing/2014/main" id="{AEEA4207-9520-47AE-9CE0-F688158CD808}"/>
            </a:ext>
          </a:extLst>
        </xdr:cNvPr>
        <xdr:cNvSpPr/>
      </xdr:nvSpPr>
      <xdr:spPr>
        <a:xfrm>
          <a:off x="1744979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36</xdr:row>
      <xdr:rowOff>95250</xdr:rowOff>
    </xdr:from>
    <xdr:to>
      <xdr:col>107</xdr:col>
      <xdr:colOff>60355</xdr:colOff>
      <xdr:row>38</xdr:row>
      <xdr:rowOff>95250</xdr:rowOff>
    </xdr:to>
    <xdr:sp macro="" textlink="">
      <xdr:nvSpPr>
        <xdr:cNvPr id="198" name="大かっこ 197">
          <a:extLst>
            <a:ext uri="{FF2B5EF4-FFF2-40B4-BE49-F238E27FC236}">
              <a16:creationId xmlns:a16="http://schemas.microsoft.com/office/drawing/2014/main" id="{7622E8AF-B588-4302-B074-FF03882D73D6}"/>
            </a:ext>
          </a:extLst>
        </xdr:cNvPr>
        <xdr:cNvSpPr/>
      </xdr:nvSpPr>
      <xdr:spPr>
        <a:xfrm>
          <a:off x="1744979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36</xdr:row>
      <xdr:rowOff>95250</xdr:rowOff>
    </xdr:from>
    <xdr:to>
      <xdr:col>107</xdr:col>
      <xdr:colOff>60355</xdr:colOff>
      <xdr:row>38</xdr:row>
      <xdr:rowOff>95250</xdr:rowOff>
    </xdr:to>
    <xdr:sp macro="" textlink="">
      <xdr:nvSpPr>
        <xdr:cNvPr id="199" name="大かっこ 198">
          <a:extLst>
            <a:ext uri="{FF2B5EF4-FFF2-40B4-BE49-F238E27FC236}">
              <a16:creationId xmlns:a16="http://schemas.microsoft.com/office/drawing/2014/main" id="{4CB3C103-1FFF-4E1E-8CFE-17EC6E9819F2}"/>
            </a:ext>
          </a:extLst>
        </xdr:cNvPr>
        <xdr:cNvSpPr/>
      </xdr:nvSpPr>
      <xdr:spPr>
        <a:xfrm>
          <a:off x="1744979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32</xdr:row>
      <xdr:rowOff>95250</xdr:rowOff>
    </xdr:from>
    <xdr:to>
      <xdr:col>107</xdr:col>
      <xdr:colOff>60355</xdr:colOff>
      <xdr:row>34</xdr:row>
      <xdr:rowOff>95250</xdr:rowOff>
    </xdr:to>
    <xdr:sp macro="" textlink="">
      <xdr:nvSpPr>
        <xdr:cNvPr id="200" name="大かっこ 199">
          <a:extLst>
            <a:ext uri="{FF2B5EF4-FFF2-40B4-BE49-F238E27FC236}">
              <a16:creationId xmlns:a16="http://schemas.microsoft.com/office/drawing/2014/main" id="{49887B3C-F49F-4050-A0A3-B5EECB6DF709}"/>
            </a:ext>
          </a:extLst>
        </xdr:cNvPr>
        <xdr:cNvSpPr/>
      </xdr:nvSpPr>
      <xdr:spPr>
        <a:xfrm>
          <a:off x="1744979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36</xdr:row>
      <xdr:rowOff>95250</xdr:rowOff>
    </xdr:from>
    <xdr:to>
      <xdr:col>107</xdr:col>
      <xdr:colOff>60355</xdr:colOff>
      <xdr:row>38</xdr:row>
      <xdr:rowOff>95250</xdr:rowOff>
    </xdr:to>
    <xdr:sp macro="" textlink="">
      <xdr:nvSpPr>
        <xdr:cNvPr id="201" name="大かっこ 200">
          <a:extLst>
            <a:ext uri="{FF2B5EF4-FFF2-40B4-BE49-F238E27FC236}">
              <a16:creationId xmlns:a16="http://schemas.microsoft.com/office/drawing/2014/main" id="{262DB32C-5EB4-4FC5-B045-DCE55F197086}"/>
            </a:ext>
          </a:extLst>
        </xdr:cNvPr>
        <xdr:cNvSpPr/>
      </xdr:nvSpPr>
      <xdr:spPr>
        <a:xfrm>
          <a:off x="1744979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32</xdr:row>
      <xdr:rowOff>95250</xdr:rowOff>
    </xdr:from>
    <xdr:to>
      <xdr:col>107</xdr:col>
      <xdr:colOff>60355</xdr:colOff>
      <xdr:row>34</xdr:row>
      <xdr:rowOff>95250</xdr:rowOff>
    </xdr:to>
    <xdr:sp macro="" textlink="">
      <xdr:nvSpPr>
        <xdr:cNvPr id="202" name="大かっこ 201">
          <a:extLst>
            <a:ext uri="{FF2B5EF4-FFF2-40B4-BE49-F238E27FC236}">
              <a16:creationId xmlns:a16="http://schemas.microsoft.com/office/drawing/2014/main" id="{AB6D4D7A-FA22-4882-847F-16248C6B89FD}"/>
            </a:ext>
          </a:extLst>
        </xdr:cNvPr>
        <xdr:cNvSpPr/>
      </xdr:nvSpPr>
      <xdr:spPr>
        <a:xfrm>
          <a:off x="17449799" y="77152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36</xdr:row>
      <xdr:rowOff>95250</xdr:rowOff>
    </xdr:from>
    <xdr:to>
      <xdr:col>107</xdr:col>
      <xdr:colOff>60355</xdr:colOff>
      <xdr:row>38</xdr:row>
      <xdr:rowOff>95250</xdr:rowOff>
    </xdr:to>
    <xdr:sp macro="" textlink="">
      <xdr:nvSpPr>
        <xdr:cNvPr id="203" name="大かっこ 202">
          <a:extLst>
            <a:ext uri="{FF2B5EF4-FFF2-40B4-BE49-F238E27FC236}">
              <a16:creationId xmlns:a16="http://schemas.microsoft.com/office/drawing/2014/main" id="{46C88ECA-3909-41AB-BC73-6718004F5FAA}"/>
            </a:ext>
          </a:extLst>
        </xdr:cNvPr>
        <xdr:cNvSpPr/>
      </xdr:nvSpPr>
      <xdr:spPr>
        <a:xfrm>
          <a:off x="17449799" y="866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4</xdr:row>
      <xdr:rowOff>95250</xdr:rowOff>
    </xdr:from>
    <xdr:to>
      <xdr:col>80</xdr:col>
      <xdr:colOff>60355</xdr:colOff>
      <xdr:row>6</xdr:row>
      <xdr:rowOff>95250</xdr:rowOff>
    </xdr:to>
    <xdr:sp macro="" textlink="">
      <xdr:nvSpPr>
        <xdr:cNvPr id="204" name="大かっこ 203">
          <a:extLst>
            <a:ext uri="{FF2B5EF4-FFF2-40B4-BE49-F238E27FC236}">
              <a16:creationId xmlns:a16="http://schemas.microsoft.com/office/drawing/2014/main" id="{88187A7B-6043-4CEC-9BF1-7CE9FF89C460}"/>
            </a:ext>
          </a:extLst>
        </xdr:cNvPr>
        <xdr:cNvSpPr/>
      </xdr:nvSpPr>
      <xdr:spPr>
        <a:xfrm>
          <a:off x="1296352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4</xdr:row>
      <xdr:rowOff>95250</xdr:rowOff>
    </xdr:from>
    <xdr:to>
      <xdr:col>80</xdr:col>
      <xdr:colOff>60355</xdr:colOff>
      <xdr:row>6</xdr:row>
      <xdr:rowOff>95250</xdr:rowOff>
    </xdr:to>
    <xdr:sp macro="" textlink="">
      <xdr:nvSpPr>
        <xdr:cNvPr id="205" name="大かっこ 204">
          <a:extLst>
            <a:ext uri="{FF2B5EF4-FFF2-40B4-BE49-F238E27FC236}">
              <a16:creationId xmlns:a16="http://schemas.microsoft.com/office/drawing/2014/main" id="{49798910-FCDA-426A-A5CF-EFD577B047C9}"/>
            </a:ext>
          </a:extLst>
        </xdr:cNvPr>
        <xdr:cNvSpPr/>
      </xdr:nvSpPr>
      <xdr:spPr>
        <a:xfrm>
          <a:off x="1296352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4</xdr:row>
      <xdr:rowOff>95250</xdr:rowOff>
    </xdr:from>
    <xdr:to>
      <xdr:col>80</xdr:col>
      <xdr:colOff>60355</xdr:colOff>
      <xdr:row>6</xdr:row>
      <xdr:rowOff>95250</xdr:rowOff>
    </xdr:to>
    <xdr:sp macro="" textlink="">
      <xdr:nvSpPr>
        <xdr:cNvPr id="206" name="大かっこ 205">
          <a:extLst>
            <a:ext uri="{FF2B5EF4-FFF2-40B4-BE49-F238E27FC236}">
              <a16:creationId xmlns:a16="http://schemas.microsoft.com/office/drawing/2014/main" id="{91133359-3776-453C-AF90-4CEC052D6D83}"/>
            </a:ext>
          </a:extLst>
        </xdr:cNvPr>
        <xdr:cNvSpPr/>
      </xdr:nvSpPr>
      <xdr:spPr>
        <a:xfrm>
          <a:off x="1296352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75</xdr:col>
      <xdr:colOff>184149</xdr:colOff>
      <xdr:row>4</xdr:row>
      <xdr:rowOff>95250</xdr:rowOff>
    </xdr:from>
    <xdr:to>
      <xdr:col>80</xdr:col>
      <xdr:colOff>60355</xdr:colOff>
      <xdr:row>6</xdr:row>
      <xdr:rowOff>95250</xdr:rowOff>
    </xdr:to>
    <xdr:sp macro="" textlink="">
      <xdr:nvSpPr>
        <xdr:cNvPr id="207" name="大かっこ 206">
          <a:extLst>
            <a:ext uri="{FF2B5EF4-FFF2-40B4-BE49-F238E27FC236}">
              <a16:creationId xmlns:a16="http://schemas.microsoft.com/office/drawing/2014/main" id="{70C7DB33-2386-4B33-AF24-A69EED687570}"/>
            </a:ext>
          </a:extLst>
        </xdr:cNvPr>
        <xdr:cNvSpPr/>
      </xdr:nvSpPr>
      <xdr:spPr>
        <a:xfrm>
          <a:off x="12963524" y="1047750"/>
          <a:ext cx="65408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296690</xdr:colOff>
      <xdr:row>18</xdr:row>
      <xdr:rowOff>227361</xdr:rowOff>
    </xdr:from>
    <xdr:ext cx="607859" cy="3283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63497855-6493-4AF2-B108-4AF994CF86C8}"/>
            </a:ext>
          </a:extLst>
        </xdr:cNvPr>
        <xdr:cNvSpPr txBox="1"/>
      </xdr:nvSpPr>
      <xdr:spPr>
        <a:xfrm>
          <a:off x="503065" y="4513611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</xdr:col>
      <xdr:colOff>296303</xdr:colOff>
      <xdr:row>27</xdr:row>
      <xdr:rowOff>9447</xdr:rowOff>
    </xdr:from>
    <xdr:ext cx="607859" cy="3283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6C49B34D-D720-41DA-8676-EC64DBD2C60A}"/>
            </a:ext>
          </a:extLst>
        </xdr:cNvPr>
        <xdr:cNvSpPr txBox="1"/>
      </xdr:nvSpPr>
      <xdr:spPr>
        <a:xfrm>
          <a:off x="502678" y="6441997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</xdr:col>
      <xdr:colOff>291347</xdr:colOff>
      <xdr:row>31</xdr:row>
      <xdr:rowOff>28806</xdr:rowOff>
    </xdr:from>
    <xdr:ext cx="607859" cy="3283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47F578A2-ACDD-414D-8311-01D2BE298AF8}"/>
            </a:ext>
          </a:extLst>
        </xdr:cNvPr>
        <xdr:cNvSpPr txBox="1"/>
      </xdr:nvSpPr>
      <xdr:spPr>
        <a:xfrm>
          <a:off x="504072" y="7407506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</xdr:col>
      <xdr:colOff>294135</xdr:colOff>
      <xdr:row>38</xdr:row>
      <xdr:rowOff>222712</xdr:rowOff>
    </xdr:from>
    <xdr:ext cx="607859" cy="3283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D66CC2C7-DCBC-471B-87A8-0078B3598C7A}"/>
            </a:ext>
          </a:extLst>
        </xdr:cNvPr>
        <xdr:cNvSpPr txBox="1"/>
      </xdr:nvSpPr>
      <xdr:spPr>
        <a:xfrm>
          <a:off x="506860" y="9268287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10</xdr:col>
      <xdr:colOff>198244</xdr:colOff>
      <xdr:row>18</xdr:row>
      <xdr:rowOff>213652</xdr:rowOff>
    </xdr:from>
    <xdr:ext cx="607859" cy="3283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8EE9B2FD-B08A-40B8-A7B1-314DFB09697A}"/>
            </a:ext>
          </a:extLst>
        </xdr:cNvPr>
        <xdr:cNvSpPr txBox="1"/>
      </xdr:nvSpPr>
      <xdr:spPr>
        <a:xfrm>
          <a:off x="2039744" y="4503077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10</xdr:col>
      <xdr:colOff>187635</xdr:colOff>
      <xdr:row>31</xdr:row>
      <xdr:rowOff>5572</xdr:rowOff>
    </xdr:from>
    <xdr:ext cx="607859" cy="3283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BD5D8B82-EF57-4D4E-A364-3E11B42D8A33}"/>
            </a:ext>
          </a:extLst>
        </xdr:cNvPr>
        <xdr:cNvSpPr txBox="1"/>
      </xdr:nvSpPr>
      <xdr:spPr>
        <a:xfrm>
          <a:off x="2025960" y="7390622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19</xdr:col>
      <xdr:colOff>186628</xdr:colOff>
      <xdr:row>18</xdr:row>
      <xdr:rowOff>213651</xdr:rowOff>
    </xdr:from>
    <xdr:ext cx="607859" cy="3283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408D970D-25CD-4AE7-A2F4-43D6FAE1E928}"/>
            </a:ext>
          </a:extLst>
        </xdr:cNvPr>
        <xdr:cNvSpPr txBox="1"/>
      </xdr:nvSpPr>
      <xdr:spPr>
        <a:xfrm>
          <a:off x="3517203" y="4503076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19</xdr:col>
      <xdr:colOff>187635</xdr:colOff>
      <xdr:row>30</xdr:row>
      <xdr:rowOff>237889</xdr:rowOff>
    </xdr:from>
    <xdr:ext cx="607859" cy="3283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A91A9395-43FA-4A90-8B7B-04F9865DEFDF}"/>
            </a:ext>
          </a:extLst>
        </xdr:cNvPr>
        <xdr:cNvSpPr txBox="1"/>
      </xdr:nvSpPr>
      <xdr:spPr>
        <a:xfrm>
          <a:off x="3521385" y="7384814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28</xdr:col>
      <xdr:colOff>201420</xdr:colOff>
      <xdr:row>11</xdr:row>
      <xdr:rowOff>0</xdr:rowOff>
    </xdr:from>
    <xdr:ext cx="607859" cy="3283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EA9A11E5-2A76-4F66-AF84-ACCE8BF022B6}"/>
            </a:ext>
          </a:extLst>
        </xdr:cNvPr>
        <xdr:cNvSpPr txBox="1"/>
      </xdr:nvSpPr>
      <xdr:spPr>
        <a:xfrm>
          <a:off x="5027420" y="2619375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28</xdr:col>
      <xdr:colOff>186241</xdr:colOff>
      <xdr:row>27</xdr:row>
      <xdr:rowOff>4178</xdr:rowOff>
    </xdr:from>
    <xdr:ext cx="607859" cy="3283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B8CCD833-01F0-4846-BCAA-41ADB143A636}"/>
            </a:ext>
          </a:extLst>
        </xdr:cNvPr>
        <xdr:cNvSpPr txBox="1"/>
      </xdr:nvSpPr>
      <xdr:spPr>
        <a:xfrm>
          <a:off x="5012241" y="6436728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28</xdr:col>
      <xdr:colOff>185853</xdr:colOff>
      <xdr:row>35</xdr:row>
      <xdr:rowOff>1699</xdr:rowOff>
    </xdr:from>
    <xdr:ext cx="607859" cy="3283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94ECD619-3228-4A03-B8E2-F75F68E186CD}"/>
            </a:ext>
          </a:extLst>
        </xdr:cNvPr>
        <xdr:cNvSpPr txBox="1"/>
      </xdr:nvSpPr>
      <xdr:spPr>
        <a:xfrm>
          <a:off x="5011853" y="8336074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28</xdr:col>
      <xdr:colOff>175632</xdr:colOff>
      <xdr:row>39</xdr:row>
      <xdr:rowOff>5184</xdr:rowOff>
    </xdr:from>
    <xdr:ext cx="607859" cy="3283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939FCDBE-0B7C-47B4-AE86-3B80FE3475A0}"/>
            </a:ext>
          </a:extLst>
        </xdr:cNvPr>
        <xdr:cNvSpPr txBox="1"/>
      </xdr:nvSpPr>
      <xdr:spPr>
        <a:xfrm>
          <a:off x="5007982" y="9295234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37</xdr:col>
      <xdr:colOff>189804</xdr:colOff>
      <xdr:row>11</xdr:row>
      <xdr:rowOff>0</xdr:rowOff>
    </xdr:from>
    <xdr:ext cx="607859" cy="3283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0136586C-94B4-415C-A8AA-D232917C9E20}"/>
            </a:ext>
          </a:extLst>
        </xdr:cNvPr>
        <xdr:cNvSpPr txBox="1"/>
      </xdr:nvSpPr>
      <xdr:spPr>
        <a:xfrm>
          <a:off x="6514404" y="2619375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37</xdr:col>
      <xdr:colOff>175012</xdr:colOff>
      <xdr:row>18</xdr:row>
      <xdr:rowOff>225267</xdr:rowOff>
    </xdr:from>
    <xdr:ext cx="607859" cy="3283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5E97FE7C-5E77-4377-9A7F-D58225B17DD3}"/>
            </a:ext>
          </a:extLst>
        </xdr:cNvPr>
        <xdr:cNvSpPr txBox="1"/>
      </xdr:nvSpPr>
      <xdr:spPr>
        <a:xfrm>
          <a:off x="6502787" y="4508342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37</xdr:col>
      <xdr:colOff>189029</xdr:colOff>
      <xdr:row>34</xdr:row>
      <xdr:rowOff>222400</xdr:rowOff>
    </xdr:from>
    <xdr:ext cx="607859" cy="3283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A84D62A3-539E-47AD-85CD-DC4903C3114B}"/>
            </a:ext>
          </a:extLst>
        </xdr:cNvPr>
        <xdr:cNvSpPr txBox="1"/>
      </xdr:nvSpPr>
      <xdr:spPr>
        <a:xfrm>
          <a:off x="6513629" y="8315475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46</xdr:col>
      <xdr:colOff>189804</xdr:colOff>
      <xdr:row>11</xdr:row>
      <xdr:rowOff>0</xdr:rowOff>
    </xdr:from>
    <xdr:ext cx="607859" cy="3283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74EC586C-6A12-4813-AD91-497E2481ED85}"/>
            </a:ext>
          </a:extLst>
        </xdr:cNvPr>
        <xdr:cNvSpPr txBox="1"/>
      </xdr:nvSpPr>
      <xdr:spPr>
        <a:xfrm>
          <a:off x="8009829" y="2619375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55</xdr:col>
      <xdr:colOff>178188</xdr:colOff>
      <xdr:row>11</xdr:row>
      <xdr:rowOff>0</xdr:rowOff>
    </xdr:from>
    <xdr:ext cx="607859" cy="3283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7A852014-DF33-4297-80FF-24E28BFB4D4F}"/>
            </a:ext>
          </a:extLst>
        </xdr:cNvPr>
        <xdr:cNvSpPr txBox="1"/>
      </xdr:nvSpPr>
      <xdr:spPr>
        <a:xfrm>
          <a:off x="9496813" y="2619375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64</xdr:col>
      <xdr:colOff>201419</xdr:colOff>
      <xdr:row>11</xdr:row>
      <xdr:rowOff>0</xdr:rowOff>
    </xdr:from>
    <xdr:ext cx="607859" cy="3283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DD9BD79A-8440-4FA6-9B93-FD15FC620E6A}"/>
            </a:ext>
          </a:extLst>
        </xdr:cNvPr>
        <xdr:cNvSpPr txBox="1"/>
      </xdr:nvSpPr>
      <xdr:spPr>
        <a:xfrm>
          <a:off x="11009119" y="2619375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64</xdr:col>
      <xdr:colOff>174624</xdr:colOff>
      <xdr:row>27</xdr:row>
      <xdr:rowOff>4179</xdr:rowOff>
    </xdr:from>
    <xdr:ext cx="607859" cy="3283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6E33EA78-E398-4DF7-A2F4-721B2DB01662}"/>
            </a:ext>
          </a:extLst>
        </xdr:cNvPr>
        <xdr:cNvSpPr txBox="1"/>
      </xdr:nvSpPr>
      <xdr:spPr>
        <a:xfrm>
          <a:off x="10985499" y="6436729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64</xdr:col>
      <xdr:colOff>152399</xdr:colOff>
      <xdr:row>38</xdr:row>
      <xdr:rowOff>214269</xdr:rowOff>
    </xdr:from>
    <xdr:ext cx="607859" cy="3283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EDD2F380-C82A-43F3-926C-38D0A40A5F0E}"/>
            </a:ext>
          </a:extLst>
        </xdr:cNvPr>
        <xdr:cNvSpPr txBox="1"/>
      </xdr:nvSpPr>
      <xdr:spPr>
        <a:xfrm>
          <a:off x="10963274" y="9266194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73</xdr:col>
      <xdr:colOff>162316</xdr:colOff>
      <xdr:row>6</xdr:row>
      <xdr:rowOff>219075</xdr:rowOff>
    </xdr:from>
    <xdr:ext cx="607859" cy="3283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892FB5E5-0ACF-4060-BB89-C8510AFB75DE}"/>
            </a:ext>
          </a:extLst>
        </xdr:cNvPr>
        <xdr:cNvSpPr txBox="1"/>
      </xdr:nvSpPr>
      <xdr:spPr>
        <a:xfrm>
          <a:off x="12438983" y="1658408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73</xdr:col>
      <xdr:colOff>209473</xdr:colOff>
      <xdr:row>27</xdr:row>
      <xdr:rowOff>15794</xdr:rowOff>
    </xdr:from>
    <xdr:ext cx="607859" cy="3283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8DEB3419-AAFF-4B48-B133-C91CCE17759B}"/>
            </a:ext>
          </a:extLst>
        </xdr:cNvPr>
        <xdr:cNvSpPr txBox="1"/>
      </xdr:nvSpPr>
      <xdr:spPr>
        <a:xfrm>
          <a:off x="12515773" y="6441994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73</xdr:col>
      <xdr:colOff>197470</xdr:colOff>
      <xdr:row>35</xdr:row>
      <xdr:rowOff>1699</xdr:rowOff>
    </xdr:from>
    <xdr:ext cx="607859" cy="3283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F503BA00-1CE5-4463-8907-87CC0E8EB5D5}"/>
            </a:ext>
          </a:extLst>
        </xdr:cNvPr>
        <xdr:cNvSpPr txBox="1"/>
      </xdr:nvSpPr>
      <xdr:spPr>
        <a:xfrm>
          <a:off x="12506945" y="8336074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82</xdr:col>
      <xdr:colOff>178188</xdr:colOff>
      <xdr:row>6</xdr:row>
      <xdr:rowOff>232316</xdr:rowOff>
    </xdr:from>
    <xdr:ext cx="607859" cy="3283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0637C6C2-042D-435F-A8E7-856899893F24}"/>
            </a:ext>
          </a:extLst>
        </xdr:cNvPr>
        <xdr:cNvSpPr txBox="1"/>
      </xdr:nvSpPr>
      <xdr:spPr>
        <a:xfrm>
          <a:off x="13983088" y="2616741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82</xdr:col>
      <xdr:colOff>188021</xdr:colOff>
      <xdr:row>22</xdr:row>
      <xdr:rowOff>223486</xdr:rowOff>
    </xdr:from>
    <xdr:ext cx="607859" cy="3283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99F74118-900B-42C0-904C-E02A258F3F5E}"/>
            </a:ext>
          </a:extLst>
        </xdr:cNvPr>
        <xdr:cNvSpPr txBox="1"/>
      </xdr:nvSpPr>
      <xdr:spPr>
        <a:xfrm>
          <a:off x="13989746" y="5459061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82</xdr:col>
      <xdr:colOff>187635</xdr:colOff>
      <xdr:row>30</xdr:row>
      <xdr:rowOff>237889</xdr:rowOff>
    </xdr:from>
    <xdr:ext cx="607859" cy="3283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9A557CE2-FC73-4E5C-9102-96ECFDB1F09C}"/>
            </a:ext>
          </a:extLst>
        </xdr:cNvPr>
        <xdr:cNvSpPr txBox="1"/>
      </xdr:nvSpPr>
      <xdr:spPr>
        <a:xfrm>
          <a:off x="13989360" y="7384814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91</xdr:col>
      <xdr:colOff>176793</xdr:colOff>
      <xdr:row>14</xdr:row>
      <xdr:rowOff>220699</xdr:rowOff>
    </xdr:from>
    <xdr:ext cx="607859" cy="3283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6F43278D-2F92-4B74-ABF0-A58AE3FD2FD2}"/>
            </a:ext>
          </a:extLst>
        </xdr:cNvPr>
        <xdr:cNvSpPr txBox="1"/>
      </xdr:nvSpPr>
      <xdr:spPr>
        <a:xfrm>
          <a:off x="15477118" y="3551274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91</xdr:col>
      <xdr:colOff>176406</xdr:colOff>
      <xdr:row>22</xdr:row>
      <xdr:rowOff>235102</xdr:rowOff>
    </xdr:from>
    <xdr:ext cx="607859" cy="3283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CC95A1D3-6874-473F-9213-845F1C5F15B1}"/>
            </a:ext>
          </a:extLst>
        </xdr:cNvPr>
        <xdr:cNvSpPr txBox="1"/>
      </xdr:nvSpPr>
      <xdr:spPr>
        <a:xfrm>
          <a:off x="15476731" y="5477027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91</xdr:col>
      <xdr:colOff>186241</xdr:colOff>
      <xdr:row>27</xdr:row>
      <xdr:rowOff>4179</xdr:rowOff>
    </xdr:from>
    <xdr:ext cx="607859" cy="3283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6863C15F-CAD0-4222-B466-9F290443B458}"/>
            </a:ext>
          </a:extLst>
        </xdr:cNvPr>
        <xdr:cNvSpPr txBox="1"/>
      </xdr:nvSpPr>
      <xdr:spPr>
        <a:xfrm>
          <a:off x="15480216" y="6436729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100</xdr:col>
      <xdr:colOff>165177</xdr:colOff>
      <xdr:row>22</xdr:row>
      <xdr:rowOff>243931</xdr:rowOff>
    </xdr:from>
    <xdr:ext cx="607859" cy="3283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26CD3673-27A2-4A6B-83F0-5D845354AB0A}"/>
            </a:ext>
          </a:extLst>
        </xdr:cNvPr>
        <xdr:cNvSpPr txBox="1"/>
      </xdr:nvSpPr>
      <xdr:spPr>
        <a:xfrm>
          <a:off x="16954577" y="3574506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100</xdr:col>
      <xdr:colOff>188021</xdr:colOff>
      <xdr:row>18</xdr:row>
      <xdr:rowOff>211870</xdr:rowOff>
    </xdr:from>
    <xdr:ext cx="607859" cy="3283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2A26110B-AA21-4EB7-94C6-97D0BBA42434}"/>
            </a:ext>
          </a:extLst>
        </xdr:cNvPr>
        <xdr:cNvSpPr txBox="1"/>
      </xdr:nvSpPr>
      <xdr:spPr>
        <a:xfrm>
          <a:off x="16980596" y="5450620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100</xdr:col>
      <xdr:colOff>186241</xdr:colOff>
      <xdr:row>6</xdr:row>
      <xdr:rowOff>236496</xdr:rowOff>
    </xdr:from>
    <xdr:ext cx="607859" cy="3283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4C19C907-ADD3-4B5E-9C78-979C002E6930}"/>
            </a:ext>
          </a:extLst>
        </xdr:cNvPr>
        <xdr:cNvSpPr txBox="1"/>
      </xdr:nvSpPr>
      <xdr:spPr>
        <a:xfrm>
          <a:off x="16975641" y="6430921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100</xdr:col>
      <xdr:colOff>210867</xdr:colOff>
      <xdr:row>30</xdr:row>
      <xdr:rowOff>237889</xdr:rowOff>
    </xdr:from>
    <xdr:ext cx="607859" cy="3283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12E056AC-4122-44F7-990C-47BE81C102BB}"/>
            </a:ext>
          </a:extLst>
        </xdr:cNvPr>
        <xdr:cNvSpPr txBox="1"/>
      </xdr:nvSpPr>
      <xdr:spPr>
        <a:xfrm>
          <a:off x="17003442" y="7384814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2</xdr:col>
      <xdr:colOff>78134</xdr:colOff>
      <xdr:row>5</xdr:row>
      <xdr:rowOff>212261</xdr:rowOff>
    </xdr:from>
    <xdr:ext cx="1327383" cy="564385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C43AA94E-88F7-4A44-B95F-3C00168671D9}"/>
            </a:ext>
          </a:extLst>
        </xdr:cNvPr>
        <xdr:cNvSpPr txBox="1"/>
      </xdr:nvSpPr>
      <xdr:spPr>
        <a:xfrm>
          <a:off x="659159" y="1402886"/>
          <a:ext cx="1327383" cy="564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副審標記ナシ：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前の試合のチーム</a:t>
          </a:r>
        </a:p>
      </xdr:txBody>
    </xdr:sp>
    <xdr:clientData/>
  </xdr:oneCellAnchor>
  <xdr:oneCellAnchor>
    <xdr:from>
      <xdr:col>19</xdr:col>
      <xdr:colOff>197470</xdr:colOff>
      <xdr:row>6</xdr:row>
      <xdr:rowOff>220702</xdr:rowOff>
    </xdr:from>
    <xdr:ext cx="607859" cy="3283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F016281C-F19A-47DF-AED3-9BBE59B5AE5C}"/>
            </a:ext>
          </a:extLst>
        </xdr:cNvPr>
        <xdr:cNvSpPr txBox="1"/>
      </xdr:nvSpPr>
      <xdr:spPr>
        <a:xfrm>
          <a:off x="3534395" y="1646277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37</xdr:col>
      <xdr:colOff>185854</xdr:colOff>
      <xdr:row>6</xdr:row>
      <xdr:rowOff>220701</xdr:rowOff>
    </xdr:from>
    <xdr:ext cx="607859" cy="3283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1D2402FE-5C2B-4658-AECD-4BBFEAB27A29}"/>
            </a:ext>
          </a:extLst>
        </xdr:cNvPr>
        <xdr:cNvSpPr txBox="1"/>
      </xdr:nvSpPr>
      <xdr:spPr>
        <a:xfrm>
          <a:off x="6507279" y="1646276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47</xdr:col>
      <xdr:colOff>125991</xdr:colOff>
      <xdr:row>5</xdr:row>
      <xdr:rowOff>240062</xdr:rowOff>
    </xdr:from>
    <xdr:ext cx="1327383" cy="564385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CE109A36-9B9C-4110-9B29-8694B07A8388}"/>
            </a:ext>
          </a:extLst>
        </xdr:cNvPr>
        <xdr:cNvSpPr txBox="1"/>
      </xdr:nvSpPr>
      <xdr:spPr>
        <a:xfrm>
          <a:off x="8180966" y="1427512"/>
          <a:ext cx="1327383" cy="564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副審標記ナシ：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前の試合のチーム</a:t>
          </a:r>
        </a:p>
      </xdr:txBody>
    </xdr:sp>
    <xdr:clientData/>
  </xdr:oneCellAnchor>
  <xdr:oneCellAnchor>
    <xdr:from>
      <xdr:col>56</xdr:col>
      <xdr:colOff>175938</xdr:colOff>
      <xdr:row>6</xdr:row>
      <xdr:rowOff>5964</xdr:rowOff>
    </xdr:from>
    <xdr:ext cx="1327383" cy="564385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6653EACE-B6E2-4A6F-B6BD-5C6E21ABAD24}"/>
            </a:ext>
          </a:extLst>
        </xdr:cNvPr>
        <xdr:cNvSpPr txBox="1"/>
      </xdr:nvSpPr>
      <xdr:spPr>
        <a:xfrm>
          <a:off x="9732688" y="1437889"/>
          <a:ext cx="1327383" cy="564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副審標記ナシ：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前の試合のチーム</a:t>
          </a:r>
        </a:p>
      </xdr:txBody>
    </xdr:sp>
    <xdr:clientData/>
  </xdr:oneCellAnchor>
  <xdr:oneCellAnchor>
    <xdr:from>
      <xdr:col>65</xdr:col>
      <xdr:colOff>192122</xdr:colOff>
      <xdr:row>6</xdr:row>
      <xdr:rowOff>5267</xdr:rowOff>
    </xdr:from>
    <xdr:ext cx="1327383" cy="564385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3696950B-3A7A-4CC2-BF12-8384DA33BF13}"/>
            </a:ext>
          </a:extLst>
        </xdr:cNvPr>
        <xdr:cNvSpPr txBox="1"/>
      </xdr:nvSpPr>
      <xdr:spPr>
        <a:xfrm>
          <a:off x="11241122" y="1437192"/>
          <a:ext cx="1327383" cy="564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副審標記ナシ：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前の試合のチーム</a:t>
          </a:r>
        </a:p>
      </xdr:txBody>
    </xdr:sp>
    <xdr:clientData/>
  </xdr:oneCellAnchor>
  <xdr:oneCellAnchor>
    <xdr:from>
      <xdr:col>92</xdr:col>
      <xdr:colOff>207917</xdr:colOff>
      <xdr:row>5</xdr:row>
      <xdr:rowOff>237585</xdr:rowOff>
    </xdr:from>
    <xdr:ext cx="1327383" cy="564385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AE0BC791-2832-481A-8F5E-E9F55AF76CA7}"/>
            </a:ext>
          </a:extLst>
        </xdr:cNvPr>
        <xdr:cNvSpPr txBox="1"/>
      </xdr:nvSpPr>
      <xdr:spPr>
        <a:xfrm>
          <a:off x="15743192" y="1431385"/>
          <a:ext cx="1327383" cy="564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副審標記ナシ：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前の試合のチーム</a:t>
          </a:r>
        </a:p>
      </xdr:txBody>
    </xdr:sp>
    <xdr:clientData/>
  </xdr:oneCellAnchor>
  <xdr:oneCellAnchor>
    <xdr:from>
      <xdr:col>10</xdr:col>
      <xdr:colOff>201082</xdr:colOff>
      <xdr:row>6</xdr:row>
      <xdr:rowOff>222250</xdr:rowOff>
    </xdr:from>
    <xdr:ext cx="607859" cy="3283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CF94A180-6FB3-4AC1-9835-EC1C9BA73752}"/>
            </a:ext>
          </a:extLst>
        </xdr:cNvPr>
        <xdr:cNvSpPr txBox="1"/>
      </xdr:nvSpPr>
      <xdr:spPr>
        <a:xfrm>
          <a:off x="2031999" y="1661583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73</xdr:col>
      <xdr:colOff>191949</xdr:colOff>
      <xdr:row>10</xdr:row>
      <xdr:rowOff>216958</xdr:rowOff>
    </xdr:from>
    <xdr:ext cx="607859" cy="3283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8A765C80-E5E0-4245-BE2D-36710617C146}"/>
            </a:ext>
          </a:extLst>
        </xdr:cNvPr>
        <xdr:cNvSpPr txBox="1"/>
      </xdr:nvSpPr>
      <xdr:spPr>
        <a:xfrm>
          <a:off x="12468616" y="2629958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oneCellAnchor>
    <xdr:from>
      <xdr:col>10</xdr:col>
      <xdr:colOff>156632</xdr:colOff>
      <xdr:row>14</xdr:row>
      <xdr:rowOff>220133</xdr:rowOff>
    </xdr:from>
    <xdr:ext cx="607859" cy="3283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A912A270-267E-4A6C-A27B-B0F9E53EAFA9}"/>
            </a:ext>
          </a:extLst>
        </xdr:cNvPr>
        <xdr:cNvSpPr txBox="1"/>
      </xdr:nvSpPr>
      <xdr:spPr>
        <a:xfrm>
          <a:off x="1987549" y="3606800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twoCellAnchor>
    <xdr:from>
      <xdr:col>93</xdr:col>
      <xdr:colOff>184149</xdr:colOff>
      <xdr:row>8</xdr:row>
      <xdr:rowOff>95250</xdr:rowOff>
    </xdr:from>
    <xdr:to>
      <xdr:col>98</xdr:col>
      <xdr:colOff>60355</xdr:colOff>
      <xdr:row>10</xdr:row>
      <xdr:rowOff>95250</xdr:rowOff>
    </xdr:to>
    <xdr:sp macro="" textlink="">
      <xdr:nvSpPr>
        <xdr:cNvPr id="254" name="大かっこ 253">
          <a:extLst>
            <a:ext uri="{FF2B5EF4-FFF2-40B4-BE49-F238E27FC236}">
              <a16:creationId xmlns:a16="http://schemas.microsoft.com/office/drawing/2014/main" id="{2AEB0894-9424-406B-A60E-2BBEEF234584}"/>
            </a:ext>
          </a:extLst>
        </xdr:cNvPr>
        <xdr:cNvSpPr/>
      </xdr:nvSpPr>
      <xdr:spPr>
        <a:xfrm>
          <a:off x="17421224" y="2021417"/>
          <a:ext cx="64455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8</xdr:row>
      <xdr:rowOff>95250</xdr:rowOff>
    </xdr:from>
    <xdr:to>
      <xdr:col>98</xdr:col>
      <xdr:colOff>60355</xdr:colOff>
      <xdr:row>10</xdr:row>
      <xdr:rowOff>95250</xdr:rowOff>
    </xdr:to>
    <xdr:sp macro="" textlink="">
      <xdr:nvSpPr>
        <xdr:cNvPr id="255" name="大かっこ 254">
          <a:extLst>
            <a:ext uri="{FF2B5EF4-FFF2-40B4-BE49-F238E27FC236}">
              <a16:creationId xmlns:a16="http://schemas.microsoft.com/office/drawing/2014/main" id="{AB93A178-8059-4589-96ED-86E100379B6B}"/>
            </a:ext>
          </a:extLst>
        </xdr:cNvPr>
        <xdr:cNvSpPr/>
      </xdr:nvSpPr>
      <xdr:spPr>
        <a:xfrm>
          <a:off x="17421224" y="2021417"/>
          <a:ext cx="64455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8</xdr:row>
      <xdr:rowOff>95250</xdr:rowOff>
    </xdr:from>
    <xdr:to>
      <xdr:col>98</xdr:col>
      <xdr:colOff>60355</xdr:colOff>
      <xdr:row>10</xdr:row>
      <xdr:rowOff>95250</xdr:rowOff>
    </xdr:to>
    <xdr:sp macro="" textlink="">
      <xdr:nvSpPr>
        <xdr:cNvPr id="256" name="大かっこ 255">
          <a:extLst>
            <a:ext uri="{FF2B5EF4-FFF2-40B4-BE49-F238E27FC236}">
              <a16:creationId xmlns:a16="http://schemas.microsoft.com/office/drawing/2014/main" id="{6BDBFF18-5CEB-4C6E-B070-CFE40FE4F1BE}"/>
            </a:ext>
          </a:extLst>
        </xdr:cNvPr>
        <xdr:cNvSpPr/>
      </xdr:nvSpPr>
      <xdr:spPr>
        <a:xfrm>
          <a:off x="17421224" y="2021417"/>
          <a:ext cx="64455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82</xdr:col>
      <xdr:colOff>182421</xdr:colOff>
      <xdr:row>14</xdr:row>
      <xdr:rowOff>183632</xdr:rowOff>
    </xdr:from>
    <xdr:ext cx="607859" cy="3283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ACD36C50-DFE7-4514-9E43-F283379B2D7D}"/>
            </a:ext>
          </a:extLst>
        </xdr:cNvPr>
        <xdr:cNvSpPr txBox="1"/>
      </xdr:nvSpPr>
      <xdr:spPr>
        <a:xfrm>
          <a:off x="13951338" y="3570299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副審：</a:t>
          </a:r>
        </a:p>
      </xdr:txBody>
    </xdr:sp>
    <xdr:clientData/>
  </xdr:oneCellAnchor>
  <xdr:twoCellAnchor>
    <xdr:from>
      <xdr:col>30</xdr:col>
      <xdr:colOff>184149</xdr:colOff>
      <xdr:row>4</xdr:row>
      <xdr:rowOff>95250</xdr:rowOff>
    </xdr:from>
    <xdr:to>
      <xdr:col>35</xdr:col>
      <xdr:colOff>60355</xdr:colOff>
      <xdr:row>6</xdr:row>
      <xdr:rowOff>95250</xdr:rowOff>
    </xdr:to>
    <xdr:sp macro="" textlink="">
      <xdr:nvSpPr>
        <xdr:cNvPr id="258" name="大かっこ 257">
          <a:extLst>
            <a:ext uri="{FF2B5EF4-FFF2-40B4-BE49-F238E27FC236}">
              <a16:creationId xmlns:a16="http://schemas.microsoft.com/office/drawing/2014/main" id="{ABE6A779-E2FB-4FCF-8C80-AA737016D9BC}"/>
            </a:ext>
          </a:extLst>
        </xdr:cNvPr>
        <xdr:cNvSpPr/>
      </xdr:nvSpPr>
      <xdr:spPr>
        <a:xfrm>
          <a:off x="6975474" y="2995083"/>
          <a:ext cx="644556" cy="48683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29</xdr:col>
      <xdr:colOff>71784</xdr:colOff>
      <xdr:row>6</xdr:row>
      <xdr:rowOff>8004</xdr:rowOff>
    </xdr:from>
    <xdr:ext cx="1327383" cy="564385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3125CD46-8D1C-41C1-AEA9-6DAD0A17497B}"/>
            </a:ext>
          </a:extLst>
        </xdr:cNvPr>
        <xdr:cNvSpPr txBox="1"/>
      </xdr:nvSpPr>
      <xdr:spPr>
        <a:xfrm>
          <a:off x="5130617" y="1447337"/>
          <a:ext cx="1327383" cy="564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副審標記ナシ：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前の試合のチーム</a:t>
          </a:r>
        </a:p>
      </xdr:txBody>
    </xdr:sp>
    <xdr:clientData/>
  </xdr:oneCellAnchor>
  <xdr:twoCellAnchor>
    <xdr:from>
      <xdr:col>102</xdr:col>
      <xdr:colOff>184149</xdr:colOff>
      <xdr:row>16</xdr:row>
      <xdr:rowOff>95250</xdr:rowOff>
    </xdr:from>
    <xdr:to>
      <xdr:col>107</xdr:col>
      <xdr:colOff>60355</xdr:colOff>
      <xdr:row>18</xdr:row>
      <xdr:rowOff>95250</xdr:rowOff>
    </xdr:to>
    <xdr:sp macro="" textlink="">
      <xdr:nvSpPr>
        <xdr:cNvPr id="261" name="大かっこ 260">
          <a:extLst>
            <a:ext uri="{FF2B5EF4-FFF2-40B4-BE49-F238E27FC236}">
              <a16:creationId xmlns:a16="http://schemas.microsoft.com/office/drawing/2014/main" id="{6E0A02E7-1CFD-4C6A-9E8D-1532466B95A0}"/>
            </a:ext>
          </a:extLst>
        </xdr:cNvPr>
        <xdr:cNvSpPr/>
      </xdr:nvSpPr>
      <xdr:spPr>
        <a:xfrm>
          <a:off x="17421224" y="2021417"/>
          <a:ext cx="64455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16</xdr:row>
      <xdr:rowOff>95250</xdr:rowOff>
    </xdr:from>
    <xdr:to>
      <xdr:col>107</xdr:col>
      <xdr:colOff>60355</xdr:colOff>
      <xdr:row>18</xdr:row>
      <xdr:rowOff>95250</xdr:rowOff>
    </xdr:to>
    <xdr:sp macro="" textlink="">
      <xdr:nvSpPr>
        <xdr:cNvPr id="262" name="大かっこ 261">
          <a:extLst>
            <a:ext uri="{FF2B5EF4-FFF2-40B4-BE49-F238E27FC236}">
              <a16:creationId xmlns:a16="http://schemas.microsoft.com/office/drawing/2014/main" id="{E47BE989-74E1-467E-B757-12A8CA19231D}"/>
            </a:ext>
          </a:extLst>
        </xdr:cNvPr>
        <xdr:cNvSpPr/>
      </xdr:nvSpPr>
      <xdr:spPr>
        <a:xfrm>
          <a:off x="17421224" y="2021417"/>
          <a:ext cx="64455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16</xdr:row>
      <xdr:rowOff>95250</xdr:rowOff>
    </xdr:from>
    <xdr:to>
      <xdr:col>107</xdr:col>
      <xdr:colOff>60355</xdr:colOff>
      <xdr:row>18</xdr:row>
      <xdr:rowOff>95250</xdr:rowOff>
    </xdr:to>
    <xdr:sp macro="" textlink="">
      <xdr:nvSpPr>
        <xdr:cNvPr id="263" name="大かっこ 262">
          <a:extLst>
            <a:ext uri="{FF2B5EF4-FFF2-40B4-BE49-F238E27FC236}">
              <a16:creationId xmlns:a16="http://schemas.microsoft.com/office/drawing/2014/main" id="{1699999B-371B-4608-BF5C-3609832CA9C5}"/>
            </a:ext>
          </a:extLst>
        </xdr:cNvPr>
        <xdr:cNvSpPr/>
      </xdr:nvSpPr>
      <xdr:spPr>
        <a:xfrm>
          <a:off x="17421224" y="2021417"/>
          <a:ext cx="64455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24</xdr:row>
      <xdr:rowOff>95250</xdr:rowOff>
    </xdr:from>
    <xdr:to>
      <xdr:col>107</xdr:col>
      <xdr:colOff>60355</xdr:colOff>
      <xdr:row>26</xdr:row>
      <xdr:rowOff>95250</xdr:rowOff>
    </xdr:to>
    <xdr:sp macro="" textlink="">
      <xdr:nvSpPr>
        <xdr:cNvPr id="264" name="大かっこ 263">
          <a:extLst>
            <a:ext uri="{FF2B5EF4-FFF2-40B4-BE49-F238E27FC236}">
              <a16:creationId xmlns:a16="http://schemas.microsoft.com/office/drawing/2014/main" id="{4988F8E4-CDEC-4D10-9C76-776129CC4644}"/>
            </a:ext>
          </a:extLst>
        </xdr:cNvPr>
        <xdr:cNvSpPr/>
      </xdr:nvSpPr>
      <xdr:spPr>
        <a:xfrm>
          <a:off x="17421224" y="2021417"/>
          <a:ext cx="64455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24</xdr:row>
      <xdr:rowOff>95250</xdr:rowOff>
    </xdr:from>
    <xdr:to>
      <xdr:col>107</xdr:col>
      <xdr:colOff>60355</xdr:colOff>
      <xdr:row>26</xdr:row>
      <xdr:rowOff>95250</xdr:rowOff>
    </xdr:to>
    <xdr:sp macro="" textlink="">
      <xdr:nvSpPr>
        <xdr:cNvPr id="265" name="大かっこ 264">
          <a:extLst>
            <a:ext uri="{FF2B5EF4-FFF2-40B4-BE49-F238E27FC236}">
              <a16:creationId xmlns:a16="http://schemas.microsoft.com/office/drawing/2014/main" id="{9F0F002D-AB76-4D65-B389-85E16EBF4D94}"/>
            </a:ext>
          </a:extLst>
        </xdr:cNvPr>
        <xdr:cNvSpPr/>
      </xdr:nvSpPr>
      <xdr:spPr>
        <a:xfrm>
          <a:off x="17421224" y="2021417"/>
          <a:ext cx="64455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184149</xdr:colOff>
      <xdr:row>24</xdr:row>
      <xdr:rowOff>95250</xdr:rowOff>
    </xdr:from>
    <xdr:to>
      <xdr:col>107</xdr:col>
      <xdr:colOff>60355</xdr:colOff>
      <xdr:row>26</xdr:row>
      <xdr:rowOff>95250</xdr:rowOff>
    </xdr:to>
    <xdr:sp macro="" textlink="">
      <xdr:nvSpPr>
        <xdr:cNvPr id="266" name="大かっこ 265">
          <a:extLst>
            <a:ext uri="{FF2B5EF4-FFF2-40B4-BE49-F238E27FC236}">
              <a16:creationId xmlns:a16="http://schemas.microsoft.com/office/drawing/2014/main" id="{280196AD-22E8-4058-B1AE-C4E2A8D6299E}"/>
            </a:ext>
          </a:extLst>
        </xdr:cNvPr>
        <xdr:cNvSpPr/>
      </xdr:nvSpPr>
      <xdr:spPr>
        <a:xfrm>
          <a:off x="17421224" y="2021417"/>
          <a:ext cx="64455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25</xdr:row>
      <xdr:rowOff>38100</xdr:rowOff>
    </xdr:from>
    <xdr:to>
      <xdr:col>16</xdr:col>
      <xdr:colOff>0</xdr:colOff>
      <xdr:row>26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4AD9B50-EC35-46F7-85D4-4188BCBCAEF6}"/>
            </a:ext>
          </a:extLst>
        </xdr:cNvPr>
        <xdr:cNvSpPr>
          <a:spLocks noChangeArrowheads="1"/>
        </xdr:cNvSpPr>
      </xdr:nvSpPr>
      <xdr:spPr bwMode="auto">
        <a:xfrm>
          <a:off x="736600" y="4794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19</xdr:row>
      <xdr:rowOff>38100</xdr:rowOff>
    </xdr:from>
    <xdr:to>
      <xdr:col>31</xdr:col>
      <xdr:colOff>0</xdr:colOff>
      <xdr:row>20</xdr:row>
      <xdr:rowOff>133350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DB2866A-BF56-41DD-BED8-005634A86E17}"/>
            </a:ext>
          </a:extLst>
        </xdr:cNvPr>
        <xdr:cNvSpPr>
          <a:spLocks noChangeArrowheads="1"/>
        </xdr:cNvSpPr>
      </xdr:nvSpPr>
      <xdr:spPr bwMode="auto">
        <a:xfrm>
          <a:off x="1158875" y="3651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25</xdr:row>
      <xdr:rowOff>38100</xdr:rowOff>
    </xdr:from>
    <xdr:to>
      <xdr:col>44</xdr:col>
      <xdr:colOff>0</xdr:colOff>
      <xdr:row>26</xdr:row>
      <xdr:rowOff>133350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B970B19-F107-4ABB-8D67-C73B43265072}"/>
            </a:ext>
          </a:extLst>
        </xdr:cNvPr>
        <xdr:cNvSpPr>
          <a:spLocks noChangeArrowheads="1"/>
        </xdr:cNvSpPr>
      </xdr:nvSpPr>
      <xdr:spPr bwMode="auto">
        <a:xfrm>
          <a:off x="1625600" y="4794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9525</xdr:colOff>
      <xdr:row>19</xdr:row>
      <xdr:rowOff>38100</xdr:rowOff>
    </xdr:from>
    <xdr:to>
      <xdr:col>89</xdr:col>
      <xdr:colOff>0</xdr:colOff>
      <xdr:row>20</xdr:row>
      <xdr:rowOff>133350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152725-A85E-4CB7-B837-BEF047AC3343}"/>
            </a:ext>
          </a:extLst>
        </xdr:cNvPr>
        <xdr:cNvSpPr>
          <a:spLocks noChangeArrowheads="1"/>
        </xdr:cNvSpPr>
      </xdr:nvSpPr>
      <xdr:spPr bwMode="auto">
        <a:xfrm>
          <a:off x="3000375" y="3651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137</xdr:col>
      <xdr:colOff>9525</xdr:colOff>
      <xdr:row>19</xdr:row>
      <xdr:rowOff>38100</xdr:rowOff>
    </xdr:from>
    <xdr:to>
      <xdr:col>145</xdr:col>
      <xdr:colOff>0</xdr:colOff>
      <xdr:row>20</xdr:row>
      <xdr:rowOff>133350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929DF384-20D6-4AA7-89E7-62BA44173B23}"/>
            </a:ext>
          </a:extLst>
        </xdr:cNvPr>
        <xdr:cNvSpPr>
          <a:spLocks noChangeArrowheads="1"/>
        </xdr:cNvSpPr>
      </xdr:nvSpPr>
      <xdr:spPr bwMode="auto">
        <a:xfrm>
          <a:off x="4778375" y="3651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195</xdr:col>
      <xdr:colOff>9525</xdr:colOff>
      <xdr:row>19</xdr:row>
      <xdr:rowOff>38100</xdr:rowOff>
    </xdr:from>
    <xdr:to>
      <xdr:col>203</xdr:col>
      <xdr:colOff>0</xdr:colOff>
      <xdr:row>20</xdr:row>
      <xdr:rowOff>133350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A5E20C3A-96D9-4701-9445-7EAB3B267761}"/>
            </a:ext>
          </a:extLst>
        </xdr:cNvPr>
        <xdr:cNvSpPr>
          <a:spLocks noChangeArrowheads="1"/>
        </xdr:cNvSpPr>
      </xdr:nvSpPr>
      <xdr:spPr bwMode="auto">
        <a:xfrm>
          <a:off x="6619875" y="3651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14</xdr:row>
      <xdr:rowOff>38100</xdr:rowOff>
    </xdr:from>
    <xdr:to>
      <xdr:col>60</xdr:col>
      <xdr:colOff>0</xdr:colOff>
      <xdr:row>15</xdr:row>
      <xdr:rowOff>133350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9DD0767-C6D5-43B2-96AD-9CAFDE0843A7}"/>
            </a:ext>
          </a:extLst>
        </xdr:cNvPr>
        <xdr:cNvSpPr>
          <a:spLocks noChangeArrowheads="1"/>
        </xdr:cNvSpPr>
      </xdr:nvSpPr>
      <xdr:spPr bwMode="auto">
        <a:xfrm>
          <a:off x="2079625" y="26987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166</xdr:col>
      <xdr:colOff>9525</xdr:colOff>
      <xdr:row>14</xdr:row>
      <xdr:rowOff>38100</xdr:rowOff>
    </xdr:from>
    <xdr:to>
      <xdr:col>174</xdr:col>
      <xdr:colOff>0</xdr:colOff>
      <xdr:row>15</xdr:row>
      <xdr:rowOff>133350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272EDC2-B5AE-4377-87DA-9345F9DEC1E9}"/>
            </a:ext>
          </a:extLst>
        </xdr:cNvPr>
        <xdr:cNvSpPr>
          <a:spLocks noChangeArrowheads="1"/>
        </xdr:cNvSpPr>
      </xdr:nvSpPr>
      <xdr:spPr bwMode="auto">
        <a:xfrm>
          <a:off x="5699125" y="26987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</xdr:colOff>
      <xdr:row>10</xdr:row>
      <xdr:rowOff>38100</xdr:rowOff>
    </xdr:from>
    <xdr:to>
      <xdr:col>117</xdr:col>
      <xdr:colOff>0</xdr:colOff>
      <xdr:row>11</xdr:row>
      <xdr:rowOff>133350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B644F5A4-099D-4325-8DD3-A14BCD2E4157}"/>
            </a:ext>
          </a:extLst>
        </xdr:cNvPr>
        <xdr:cNvSpPr>
          <a:spLocks noChangeArrowheads="1"/>
        </xdr:cNvSpPr>
      </xdr:nvSpPr>
      <xdr:spPr bwMode="auto">
        <a:xfrm>
          <a:off x="3889375" y="19367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38100</xdr:rowOff>
    </xdr:from>
    <xdr:to>
      <xdr:col>16</xdr:col>
      <xdr:colOff>0</xdr:colOff>
      <xdr:row>28</xdr:row>
      <xdr:rowOff>133350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11CD798D-E6A2-45BC-A775-08F72E591446}"/>
            </a:ext>
          </a:extLst>
        </xdr:cNvPr>
        <xdr:cNvSpPr>
          <a:spLocks noChangeArrowheads="1"/>
        </xdr:cNvSpPr>
      </xdr:nvSpPr>
      <xdr:spPr bwMode="auto">
        <a:xfrm>
          <a:off x="736600" y="5175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32</xdr:row>
      <xdr:rowOff>38100</xdr:rowOff>
    </xdr:from>
    <xdr:to>
      <xdr:col>60</xdr:col>
      <xdr:colOff>0</xdr:colOff>
      <xdr:row>33</xdr:row>
      <xdr:rowOff>133350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882F3AA9-2C2B-4BB3-B5BE-0F26FFA0F4C0}"/>
            </a:ext>
          </a:extLst>
        </xdr:cNvPr>
        <xdr:cNvSpPr>
          <a:spLocks noChangeArrowheads="1"/>
        </xdr:cNvSpPr>
      </xdr:nvSpPr>
      <xdr:spPr bwMode="auto">
        <a:xfrm>
          <a:off x="2079625" y="61277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34</xdr:row>
      <xdr:rowOff>38100</xdr:rowOff>
    </xdr:from>
    <xdr:to>
      <xdr:col>60</xdr:col>
      <xdr:colOff>0</xdr:colOff>
      <xdr:row>35</xdr:row>
      <xdr:rowOff>133350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95062461-7C9A-4520-A172-F0869C81E6C3}"/>
            </a:ext>
          </a:extLst>
        </xdr:cNvPr>
        <xdr:cNvSpPr>
          <a:spLocks noChangeArrowheads="1"/>
        </xdr:cNvSpPr>
      </xdr:nvSpPr>
      <xdr:spPr bwMode="auto">
        <a:xfrm>
          <a:off x="2079625" y="65087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27</xdr:row>
      <xdr:rowOff>38100</xdr:rowOff>
    </xdr:from>
    <xdr:to>
      <xdr:col>44</xdr:col>
      <xdr:colOff>0</xdr:colOff>
      <xdr:row>28</xdr:row>
      <xdr:rowOff>133350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6F8293F7-C692-4FE5-98B6-7C98E1674F57}"/>
            </a:ext>
          </a:extLst>
        </xdr:cNvPr>
        <xdr:cNvSpPr>
          <a:spLocks noChangeArrowheads="1"/>
        </xdr:cNvSpPr>
      </xdr:nvSpPr>
      <xdr:spPr bwMode="auto">
        <a:xfrm>
          <a:off x="1625600" y="5175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0</xdr:colOff>
      <xdr:row>25</xdr:row>
      <xdr:rowOff>38100</xdr:rowOff>
    </xdr:from>
    <xdr:to>
      <xdr:col>74</xdr:col>
      <xdr:colOff>0</xdr:colOff>
      <xdr:row>26</xdr:row>
      <xdr:rowOff>133350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9804FAAC-3C6C-4DEA-83AA-39B0B583A79A}"/>
            </a:ext>
          </a:extLst>
        </xdr:cNvPr>
        <xdr:cNvSpPr>
          <a:spLocks noChangeArrowheads="1"/>
        </xdr:cNvSpPr>
      </xdr:nvSpPr>
      <xdr:spPr bwMode="auto">
        <a:xfrm>
          <a:off x="2578100" y="4794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0</xdr:colOff>
      <xdr:row>27</xdr:row>
      <xdr:rowOff>38100</xdr:rowOff>
    </xdr:from>
    <xdr:to>
      <xdr:col>74</xdr:col>
      <xdr:colOff>0</xdr:colOff>
      <xdr:row>28</xdr:row>
      <xdr:rowOff>133350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5F99152B-9829-48D8-9EB0-D500251BC94E}"/>
            </a:ext>
          </a:extLst>
        </xdr:cNvPr>
        <xdr:cNvSpPr>
          <a:spLocks noChangeArrowheads="1"/>
        </xdr:cNvSpPr>
      </xdr:nvSpPr>
      <xdr:spPr bwMode="auto">
        <a:xfrm>
          <a:off x="2578100" y="5175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25</xdr:row>
      <xdr:rowOff>38100</xdr:rowOff>
    </xdr:from>
    <xdr:to>
      <xdr:col>102</xdr:col>
      <xdr:colOff>0</xdr:colOff>
      <xdr:row>26</xdr:row>
      <xdr:rowOff>133350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8D015900-6C14-4988-90E0-2FB514C2FEE1}"/>
            </a:ext>
          </a:extLst>
        </xdr:cNvPr>
        <xdr:cNvSpPr>
          <a:spLocks noChangeArrowheads="1"/>
        </xdr:cNvSpPr>
      </xdr:nvSpPr>
      <xdr:spPr bwMode="auto">
        <a:xfrm>
          <a:off x="3467100" y="4794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27</xdr:row>
      <xdr:rowOff>38100</xdr:rowOff>
    </xdr:from>
    <xdr:to>
      <xdr:col>102</xdr:col>
      <xdr:colOff>0</xdr:colOff>
      <xdr:row>28</xdr:row>
      <xdr:rowOff>133350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808950D9-623F-4C62-B519-A857E8F74F0C}"/>
            </a:ext>
          </a:extLst>
        </xdr:cNvPr>
        <xdr:cNvSpPr>
          <a:spLocks noChangeArrowheads="1"/>
        </xdr:cNvSpPr>
      </xdr:nvSpPr>
      <xdr:spPr bwMode="auto">
        <a:xfrm>
          <a:off x="3467100" y="5175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0</xdr:colOff>
      <xdr:row>25</xdr:row>
      <xdr:rowOff>38100</xdr:rowOff>
    </xdr:from>
    <xdr:to>
      <xdr:col>130</xdr:col>
      <xdr:colOff>0</xdr:colOff>
      <xdr:row>26</xdr:row>
      <xdr:rowOff>133350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7D0B16DB-163B-4198-B7F7-9D98D79BFBA5}"/>
            </a:ext>
          </a:extLst>
        </xdr:cNvPr>
        <xdr:cNvSpPr>
          <a:spLocks noChangeArrowheads="1"/>
        </xdr:cNvSpPr>
      </xdr:nvSpPr>
      <xdr:spPr bwMode="auto">
        <a:xfrm>
          <a:off x="4356100" y="4794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0</xdr:colOff>
      <xdr:row>27</xdr:row>
      <xdr:rowOff>38100</xdr:rowOff>
    </xdr:from>
    <xdr:to>
      <xdr:col>130</xdr:col>
      <xdr:colOff>0</xdr:colOff>
      <xdr:row>28</xdr:row>
      <xdr:rowOff>133350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5690E839-CE7B-44F4-954F-7CA6CDBB7A50}"/>
            </a:ext>
          </a:extLst>
        </xdr:cNvPr>
        <xdr:cNvSpPr>
          <a:spLocks noChangeArrowheads="1"/>
        </xdr:cNvSpPr>
      </xdr:nvSpPr>
      <xdr:spPr bwMode="auto">
        <a:xfrm>
          <a:off x="4356100" y="5175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152</xdr:col>
      <xdr:colOff>0</xdr:colOff>
      <xdr:row>25</xdr:row>
      <xdr:rowOff>38100</xdr:rowOff>
    </xdr:from>
    <xdr:to>
      <xdr:col>158</xdr:col>
      <xdr:colOff>0</xdr:colOff>
      <xdr:row>26</xdr:row>
      <xdr:rowOff>133350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FE26C97E-8291-4384-885F-8C0A67C5E343}"/>
            </a:ext>
          </a:extLst>
        </xdr:cNvPr>
        <xdr:cNvSpPr>
          <a:spLocks noChangeArrowheads="1"/>
        </xdr:cNvSpPr>
      </xdr:nvSpPr>
      <xdr:spPr bwMode="auto">
        <a:xfrm>
          <a:off x="5245100" y="4794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152</xdr:col>
      <xdr:colOff>0</xdr:colOff>
      <xdr:row>27</xdr:row>
      <xdr:rowOff>38100</xdr:rowOff>
    </xdr:from>
    <xdr:to>
      <xdr:col>158</xdr:col>
      <xdr:colOff>0</xdr:colOff>
      <xdr:row>28</xdr:row>
      <xdr:rowOff>133350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A171D49E-D29B-4334-A868-7B984F2AB373}"/>
            </a:ext>
          </a:extLst>
        </xdr:cNvPr>
        <xdr:cNvSpPr>
          <a:spLocks noChangeArrowheads="1"/>
        </xdr:cNvSpPr>
      </xdr:nvSpPr>
      <xdr:spPr bwMode="auto">
        <a:xfrm>
          <a:off x="5245100" y="5175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0</xdr:colOff>
      <xdr:row>25</xdr:row>
      <xdr:rowOff>38100</xdr:rowOff>
    </xdr:from>
    <xdr:to>
      <xdr:col>188</xdr:col>
      <xdr:colOff>0</xdr:colOff>
      <xdr:row>26</xdr:row>
      <xdr:rowOff>133350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81D513C7-958B-40C0-A2B8-ECEF0A51D0C3}"/>
            </a:ext>
          </a:extLst>
        </xdr:cNvPr>
        <xdr:cNvSpPr>
          <a:spLocks noChangeArrowheads="1"/>
        </xdr:cNvSpPr>
      </xdr:nvSpPr>
      <xdr:spPr bwMode="auto">
        <a:xfrm>
          <a:off x="6197600" y="4794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0</xdr:colOff>
      <xdr:row>27</xdr:row>
      <xdr:rowOff>38100</xdr:rowOff>
    </xdr:from>
    <xdr:to>
      <xdr:col>188</xdr:col>
      <xdr:colOff>0</xdr:colOff>
      <xdr:row>28</xdr:row>
      <xdr:rowOff>133350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834B63BB-CA72-434A-BCA0-AAFB72EECA3E}"/>
            </a:ext>
          </a:extLst>
        </xdr:cNvPr>
        <xdr:cNvSpPr>
          <a:spLocks noChangeArrowheads="1"/>
        </xdr:cNvSpPr>
      </xdr:nvSpPr>
      <xdr:spPr bwMode="auto">
        <a:xfrm>
          <a:off x="6197600" y="5175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0</xdr:colOff>
      <xdr:row>25</xdr:row>
      <xdr:rowOff>38100</xdr:rowOff>
    </xdr:from>
    <xdr:to>
      <xdr:col>216</xdr:col>
      <xdr:colOff>0</xdr:colOff>
      <xdr:row>26</xdr:row>
      <xdr:rowOff>133350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219C67A1-0B47-465E-A52C-A7626B19B7E6}"/>
            </a:ext>
          </a:extLst>
        </xdr:cNvPr>
        <xdr:cNvSpPr>
          <a:spLocks noChangeArrowheads="1"/>
        </xdr:cNvSpPr>
      </xdr:nvSpPr>
      <xdr:spPr bwMode="auto">
        <a:xfrm>
          <a:off x="7086600" y="4794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0</xdr:colOff>
      <xdr:row>27</xdr:row>
      <xdr:rowOff>38100</xdr:rowOff>
    </xdr:from>
    <xdr:to>
      <xdr:col>216</xdr:col>
      <xdr:colOff>0</xdr:colOff>
      <xdr:row>28</xdr:row>
      <xdr:rowOff>133350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DDFD099A-67B3-40D4-8E14-CBEC3449409D}"/>
            </a:ext>
          </a:extLst>
        </xdr:cNvPr>
        <xdr:cNvSpPr>
          <a:spLocks noChangeArrowheads="1"/>
        </xdr:cNvSpPr>
      </xdr:nvSpPr>
      <xdr:spPr bwMode="auto">
        <a:xfrm>
          <a:off x="7086600" y="5175250"/>
          <a:ext cx="19050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125</xdr:col>
      <xdr:colOff>9525</xdr:colOff>
      <xdr:row>43</xdr:row>
      <xdr:rowOff>38100</xdr:rowOff>
    </xdr:from>
    <xdr:to>
      <xdr:col>133</xdr:col>
      <xdr:colOff>0</xdr:colOff>
      <xdr:row>44</xdr:row>
      <xdr:rowOff>133350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E9131C5D-A315-4D0D-9D52-F04A09F94088}"/>
            </a:ext>
          </a:extLst>
        </xdr:cNvPr>
        <xdr:cNvSpPr>
          <a:spLocks noChangeArrowheads="1"/>
        </xdr:cNvSpPr>
      </xdr:nvSpPr>
      <xdr:spPr bwMode="auto">
        <a:xfrm>
          <a:off x="4397375" y="8223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127</xdr:col>
      <xdr:colOff>9525</xdr:colOff>
      <xdr:row>3</xdr:row>
      <xdr:rowOff>38100</xdr:rowOff>
    </xdr:from>
    <xdr:to>
      <xdr:col>135</xdr:col>
      <xdr:colOff>0</xdr:colOff>
      <xdr:row>4</xdr:row>
      <xdr:rowOff>133350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0BD22C88-26D7-4842-9475-C864C58C9E51}"/>
            </a:ext>
          </a:extLst>
        </xdr:cNvPr>
        <xdr:cNvSpPr>
          <a:spLocks noChangeArrowheads="1"/>
        </xdr:cNvSpPr>
      </xdr:nvSpPr>
      <xdr:spPr bwMode="auto">
        <a:xfrm>
          <a:off x="4460875" y="603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127</xdr:col>
      <xdr:colOff>9525</xdr:colOff>
      <xdr:row>5</xdr:row>
      <xdr:rowOff>38100</xdr:rowOff>
    </xdr:from>
    <xdr:to>
      <xdr:col>135</xdr:col>
      <xdr:colOff>0</xdr:colOff>
      <xdr:row>6</xdr:row>
      <xdr:rowOff>133350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41701278-6D9D-4C8A-80C0-75CABDA5AFC9}"/>
            </a:ext>
          </a:extLst>
        </xdr:cNvPr>
        <xdr:cNvSpPr>
          <a:spLocks noChangeArrowheads="1"/>
        </xdr:cNvSpPr>
      </xdr:nvSpPr>
      <xdr:spPr bwMode="auto">
        <a:xfrm>
          <a:off x="4460875" y="984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166</xdr:col>
      <xdr:colOff>9525</xdr:colOff>
      <xdr:row>32</xdr:row>
      <xdr:rowOff>38100</xdr:rowOff>
    </xdr:from>
    <xdr:to>
      <xdr:col>174</xdr:col>
      <xdr:colOff>0</xdr:colOff>
      <xdr:row>33</xdr:row>
      <xdr:rowOff>133350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705115D3-9602-445C-8256-0B94AAFB3FC9}"/>
            </a:ext>
          </a:extLst>
        </xdr:cNvPr>
        <xdr:cNvSpPr>
          <a:spLocks noChangeArrowheads="1"/>
        </xdr:cNvSpPr>
      </xdr:nvSpPr>
      <xdr:spPr bwMode="auto">
        <a:xfrm>
          <a:off x="5699125" y="61277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166</xdr:col>
      <xdr:colOff>9525</xdr:colOff>
      <xdr:row>34</xdr:row>
      <xdr:rowOff>38100</xdr:rowOff>
    </xdr:from>
    <xdr:to>
      <xdr:col>174</xdr:col>
      <xdr:colOff>0</xdr:colOff>
      <xdr:row>35</xdr:row>
      <xdr:rowOff>133350</xdr:rowOff>
    </xdr:to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76D3C9A7-0C1E-425B-AAA5-B10222E6F715}"/>
            </a:ext>
          </a:extLst>
        </xdr:cNvPr>
        <xdr:cNvSpPr>
          <a:spLocks noChangeArrowheads="1"/>
        </xdr:cNvSpPr>
      </xdr:nvSpPr>
      <xdr:spPr bwMode="auto">
        <a:xfrm>
          <a:off x="5699125" y="65087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</xdr:colOff>
      <xdr:row>38</xdr:row>
      <xdr:rowOff>38100</xdr:rowOff>
    </xdr:from>
    <xdr:to>
      <xdr:col>117</xdr:col>
      <xdr:colOff>0</xdr:colOff>
      <xdr:row>39</xdr:row>
      <xdr:rowOff>133350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55033897-1F7A-42A1-A85A-E53554635FDD}"/>
            </a:ext>
          </a:extLst>
        </xdr:cNvPr>
        <xdr:cNvSpPr>
          <a:spLocks noChangeArrowheads="1"/>
        </xdr:cNvSpPr>
      </xdr:nvSpPr>
      <xdr:spPr bwMode="auto">
        <a:xfrm>
          <a:off x="3889375" y="72707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</xdr:colOff>
      <xdr:row>36</xdr:row>
      <xdr:rowOff>38100</xdr:rowOff>
    </xdr:from>
    <xdr:to>
      <xdr:col>117</xdr:col>
      <xdr:colOff>0</xdr:colOff>
      <xdr:row>37</xdr:row>
      <xdr:rowOff>133350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97D05E8F-49F8-4022-B89D-4C10CA7A80AF}"/>
            </a:ext>
          </a:extLst>
        </xdr:cNvPr>
        <xdr:cNvSpPr>
          <a:spLocks noChangeArrowheads="1"/>
        </xdr:cNvSpPr>
      </xdr:nvSpPr>
      <xdr:spPr bwMode="auto">
        <a:xfrm>
          <a:off x="3889375" y="68897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21</xdr:row>
      <xdr:rowOff>38100</xdr:rowOff>
    </xdr:from>
    <xdr:to>
      <xdr:col>31</xdr:col>
      <xdr:colOff>0</xdr:colOff>
      <xdr:row>22</xdr:row>
      <xdr:rowOff>133350</xdr:rowOff>
    </xdr:to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DC3F1307-7DDB-474B-A9DB-794A33C5C59B}"/>
            </a:ext>
          </a:extLst>
        </xdr:cNvPr>
        <xdr:cNvSpPr>
          <a:spLocks noChangeArrowheads="1"/>
        </xdr:cNvSpPr>
      </xdr:nvSpPr>
      <xdr:spPr bwMode="auto">
        <a:xfrm>
          <a:off x="1158875" y="4032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9525</xdr:colOff>
      <xdr:row>21</xdr:row>
      <xdr:rowOff>38100</xdr:rowOff>
    </xdr:from>
    <xdr:to>
      <xdr:col>89</xdr:col>
      <xdr:colOff>0</xdr:colOff>
      <xdr:row>22</xdr:row>
      <xdr:rowOff>133350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FFC08071-F306-478D-BEB8-D6AB3EF82BA5}"/>
            </a:ext>
          </a:extLst>
        </xdr:cNvPr>
        <xdr:cNvSpPr>
          <a:spLocks noChangeArrowheads="1"/>
        </xdr:cNvSpPr>
      </xdr:nvSpPr>
      <xdr:spPr bwMode="auto">
        <a:xfrm>
          <a:off x="3000375" y="4032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137</xdr:col>
      <xdr:colOff>9525</xdr:colOff>
      <xdr:row>21</xdr:row>
      <xdr:rowOff>38100</xdr:rowOff>
    </xdr:from>
    <xdr:to>
      <xdr:col>145</xdr:col>
      <xdr:colOff>0</xdr:colOff>
      <xdr:row>22</xdr:row>
      <xdr:rowOff>133350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D26F1446-ED37-4C07-825A-63A61CCD2012}"/>
            </a:ext>
          </a:extLst>
        </xdr:cNvPr>
        <xdr:cNvSpPr>
          <a:spLocks noChangeArrowheads="1"/>
        </xdr:cNvSpPr>
      </xdr:nvSpPr>
      <xdr:spPr bwMode="auto">
        <a:xfrm>
          <a:off x="4778375" y="4032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195</xdr:col>
      <xdr:colOff>9525</xdr:colOff>
      <xdr:row>21</xdr:row>
      <xdr:rowOff>38100</xdr:rowOff>
    </xdr:from>
    <xdr:to>
      <xdr:col>203</xdr:col>
      <xdr:colOff>0</xdr:colOff>
      <xdr:row>22</xdr:row>
      <xdr:rowOff>133350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2EA4819F-7B6A-43BC-8C49-59F2209B1EA0}"/>
            </a:ext>
          </a:extLst>
        </xdr:cNvPr>
        <xdr:cNvSpPr>
          <a:spLocks noChangeArrowheads="1"/>
        </xdr:cNvSpPr>
      </xdr:nvSpPr>
      <xdr:spPr bwMode="auto">
        <a:xfrm>
          <a:off x="6619875" y="4032250"/>
          <a:ext cx="2444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205F8-FB66-4CF1-92C4-36BC9346AA31}">
  <dimension ref="A1:EP43"/>
  <sheetViews>
    <sheetView tabSelected="1" view="pageBreakPreview" zoomScale="90" zoomScaleNormal="90" zoomScaleSheetLayoutView="90" workbookViewId="0">
      <selection activeCell="CE1" sqref="CE1"/>
    </sheetView>
  </sheetViews>
  <sheetFormatPr defaultColWidth="8.25" defaultRowHeight="16.5" x14ac:dyDescent="0.4"/>
  <cols>
    <col min="1" max="1" width="2.75" style="71" customWidth="1"/>
    <col min="2" max="2" width="4.875" style="71" bestFit="1" customWidth="1"/>
    <col min="3" max="3" width="3.125" style="71" customWidth="1"/>
    <col min="4" max="4" width="2.375" style="71" customWidth="1"/>
    <col min="5" max="5" width="0.875" style="71" customWidth="1"/>
    <col min="6" max="6" width="2.375" style="71" customWidth="1"/>
    <col min="7" max="7" width="2.125" style="71" bestFit="1" customWidth="1"/>
    <col min="8" max="8" width="2.375" style="71" customWidth="1"/>
    <col min="9" max="9" width="0.875" style="71" customWidth="1"/>
    <col min="10" max="10" width="2.375" style="71" customWidth="1"/>
    <col min="11" max="12" width="3.125" style="71" customWidth="1"/>
    <col min="13" max="13" width="2.375" style="71" customWidth="1"/>
    <col min="14" max="14" width="0.875" style="71" customWidth="1"/>
    <col min="15" max="15" width="2.375" style="71" customWidth="1"/>
    <col min="16" max="16" width="2.125" style="71" bestFit="1" customWidth="1"/>
    <col min="17" max="17" width="2.375" style="71" customWidth="1"/>
    <col min="18" max="18" width="0.875" style="71" customWidth="1"/>
    <col min="19" max="19" width="2.375" style="71" customWidth="1"/>
    <col min="20" max="21" width="3.125" style="71" customWidth="1"/>
    <col min="22" max="22" width="2.375" style="71" customWidth="1"/>
    <col min="23" max="23" width="0.875" style="71" customWidth="1"/>
    <col min="24" max="24" width="2.375" style="71" customWidth="1"/>
    <col min="25" max="25" width="2.125" style="71" bestFit="1" customWidth="1"/>
    <col min="26" max="26" width="2.375" style="71" customWidth="1"/>
    <col min="27" max="27" width="0.875" style="71" customWidth="1"/>
    <col min="28" max="28" width="2.375" style="71" customWidth="1"/>
    <col min="29" max="30" width="3.125" style="71" customWidth="1"/>
    <col min="31" max="31" width="2.375" style="71" customWidth="1"/>
    <col min="32" max="32" width="0.875" style="71" customWidth="1"/>
    <col min="33" max="33" width="2.375" style="71" customWidth="1"/>
    <col min="34" max="34" width="2.125" style="71" bestFit="1" customWidth="1"/>
    <col min="35" max="35" width="2.375" style="71" customWidth="1"/>
    <col min="36" max="36" width="0.875" style="71" customWidth="1"/>
    <col min="37" max="37" width="2.375" style="71" customWidth="1"/>
    <col min="38" max="39" width="3.125" style="71" customWidth="1"/>
    <col min="40" max="40" width="2.375" style="71" customWidth="1"/>
    <col min="41" max="41" width="0.875" style="71" customWidth="1"/>
    <col min="42" max="42" width="2.375" style="71" customWidth="1"/>
    <col min="43" max="43" width="2.125" style="71" bestFit="1" customWidth="1"/>
    <col min="44" max="44" width="2.375" style="71" customWidth="1"/>
    <col min="45" max="45" width="0.875" style="71" customWidth="1"/>
    <col min="46" max="46" width="2.375" style="71" customWidth="1"/>
    <col min="47" max="48" width="3.125" style="71" customWidth="1"/>
    <col min="49" max="49" width="2.375" style="71" customWidth="1"/>
    <col min="50" max="50" width="0.875" style="71" customWidth="1"/>
    <col min="51" max="51" width="2.375" style="71" customWidth="1"/>
    <col min="52" max="52" width="2.125" style="71" bestFit="1" customWidth="1"/>
    <col min="53" max="53" width="2.375" style="71" customWidth="1"/>
    <col min="54" max="54" width="0.875" style="71" customWidth="1"/>
    <col min="55" max="55" width="2.375" style="71" customWidth="1"/>
    <col min="56" max="57" width="3.125" style="71" customWidth="1"/>
    <col min="58" max="58" width="2.375" style="71" customWidth="1"/>
    <col min="59" max="59" width="0.875" style="71" customWidth="1"/>
    <col min="60" max="60" width="2.375" style="71" customWidth="1"/>
    <col min="61" max="61" width="2.125" style="71" bestFit="1" customWidth="1"/>
    <col min="62" max="62" width="2.375" style="71" customWidth="1"/>
    <col min="63" max="63" width="0.875" style="71" customWidth="1"/>
    <col min="64" max="64" width="2.375" style="71" customWidth="1"/>
    <col min="65" max="66" width="3.125" style="71" customWidth="1"/>
    <col min="67" max="67" width="2.375" style="71" customWidth="1"/>
    <col min="68" max="68" width="0.875" style="71" customWidth="1"/>
    <col min="69" max="69" width="2.375" style="71" customWidth="1"/>
    <col min="70" max="70" width="2.125" style="71" bestFit="1" customWidth="1"/>
    <col min="71" max="71" width="2.375" style="71" customWidth="1"/>
    <col min="72" max="72" width="0.875" style="71" customWidth="1"/>
    <col min="73" max="73" width="2.375" style="71" customWidth="1"/>
    <col min="74" max="75" width="3.125" style="71" customWidth="1"/>
    <col min="76" max="76" width="2.375" style="71" customWidth="1"/>
    <col min="77" max="77" width="0.875" style="71" customWidth="1"/>
    <col min="78" max="78" width="2.375" style="71" customWidth="1"/>
    <col min="79" max="79" width="2.125" style="71" bestFit="1" customWidth="1"/>
    <col min="80" max="80" width="2.375" style="71" customWidth="1"/>
    <col min="81" max="81" width="0.875" style="71" customWidth="1"/>
    <col min="82" max="82" width="2.375" style="71" customWidth="1"/>
    <col min="83" max="84" width="3.125" style="71" customWidth="1"/>
    <col min="85" max="85" width="2.375" style="71" customWidth="1"/>
    <col min="86" max="86" width="0.875" style="71" customWidth="1"/>
    <col min="87" max="87" width="2.375" style="71" customWidth="1"/>
    <col min="88" max="88" width="2.125" style="71" bestFit="1" customWidth="1"/>
    <col min="89" max="89" width="2.375" style="71" customWidth="1"/>
    <col min="90" max="90" width="0.875" style="71" customWidth="1"/>
    <col min="91" max="91" width="2.375" style="71" customWidth="1"/>
    <col min="92" max="93" width="3.125" style="71" customWidth="1"/>
    <col min="94" max="94" width="2.375" style="71" customWidth="1"/>
    <col min="95" max="95" width="0.875" style="71" customWidth="1"/>
    <col min="96" max="96" width="2.375" style="71" customWidth="1"/>
    <col min="97" max="97" width="2.125" style="71" bestFit="1" customWidth="1"/>
    <col min="98" max="98" width="2.375" style="71" customWidth="1"/>
    <col min="99" max="99" width="0.875" style="71" customWidth="1"/>
    <col min="100" max="100" width="2.375" style="71" customWidth="1"/>
    <col min="101" max="102" width="3.125" style="71" customWidth="1"/>
    <col min="103" max="103" width="2.375" style="71" customWidth="1"/>
    <col min="104" max="104" width="0.875" style="71" customWidth="1"/>
    <col min="105" max="105" width="2.375" style="71" customWidth="1"/>
    <col min="106" max="106" width="2.125" style="71" bestFit="1" customWidth="1"/>
    <col min="107" max="107" width="2.375" style="71" customWidth="1"/>
    <col min="108" max="108" width="0.875" style="71" customWidth="1"/>
    <col min="109" max="109" width="2.375" style="71" customWidth="1"/>
    <col min="110" max="110" width="3.125" style="71" customWidth="1"/>
    <col min="111" max="112" width="1.125" style="71" customWidth="1"/>
    <col min="113" max="122" width="3.875" style="71" customWidth="1"/>
    <col min="123" max="130" width="3.75" style="71" customWidth="1"/>
    <col min="131" max="264" width="8.25" style="71"/>
    <col min="265" max="265" width="2.75" style="71" customWidth="1"/>
    <col min="266" max="266" width="4.875" style="71" bestFit="1" customWidth="1"/>
    <col min="267" max="267" width="3.125" style="71" customWidth="1"/>
    <col min="268" max="268" width="2.375" style="71" customWidth="1"/>
    <col min="269" max="269" width="0.875" style="71" customWidth="1"/>
    <col min="270" max="270" width="2.375" style="71" customWidth="1"/>
    <col min="271" max="271" width="2.125" style="71" bestFit="1" customWidth="1"/>
    <col min="272" max="272" width="2.375" style="71" customWidth="1"/>
    <col min="273" max="273" width="0.875" style="71" customWidth="1"/>
    <col min="274" max="274" width="2.375" style="71" customWidth="1"/>
    <col min="275" max="276" width="3.125" style="71" customWidth="1"/>
    <col min="277" max="277" width="2.375" style="71" customWidth="1"/>
    <col min="278" max="278" width="0.875" style="71" customWidth="1"/>
    <col min="279" max="279" width="2.375" style="71" customWidth="1"/>
    <col min="280" max="280" width="2.125" style="71" bestFit="1" customWidth="1"/>
    <col min="281" max="281" width="2.375" style="71" customWidth="1"/>
    <col min="282" max="282" width="0.875" style="71" customWidth="1"/>
    <col min="283" max="283" width="2.375" style="71" customWidth="1"/>
    <col min="284" max="285" width="3.125" style="71" customWidth="1"/>
    <col min="286" max="286" width="2.375" style="71" customWidth="1"/>
    <col min="287" max="287" width="0.875" style="71" customWidth="1"/>
    <col min="288" max="288" width="2.375" style="71" customWidth="1"/>
    <col min="289" max="289" width="2.125" style="71" bestFit="1" customWidth="1"/>
    <col min="290" max="290" width="2.375" style="71" customWidth="1"/>
    <col min="291" max="291" width="0.875" style="71" customWidth="1"/>
    <col min="292" max="292" width="2.375" style="71" customWidth="1"/>
    <col min="293" max="294" width="3.125" style="71" customWidth="1"/>
    <col min="295" max="295" width="2.375" style="71" customWidth="1"/>
    <col min="296" max="296" width="0.875" style="71" customWidth="1"/>
    <col min="297" max="297" width="2.375" style="71" customWidth="1"/>
    <col min="298" max="298" width="2.125" style="71" bestFit="1" customWidth="1"/>
    <col min="299" max="299" width="2.375" style="71" customWidth="1"/>
    <col min="300" max="300" width="0.875" style="71" customWidth="1"/>
    <col min="301" max="301" width="2.375" style="71" customWidth="1"/>
    <col min="302" max="303" width="3.125" style="71" customWidth="1"/>
    <col min="304" max="304" width="2.375" style="71" customWidth="1"/>
    <col min="305" max="305" width="0.875" style="71" customWidth="1"/>
    <col min="306" max="306" width="2.375" style="71" customWidth="1"/>
    <col min="307" max="307" width="2.125" style="71" bestFit="1" customWidth="1"/>
    <col min="308" max="308" width="2.375" style="71" customWidth="1"/>
    <col min="309" max="309" width="0.875" style="71" customWidth="1"/>
    <col min="310" max="310" width="2.375" style="71" customWidth="1"/>
    <col min="311" max="312" width="3.125" style="71" customWidth="1"/>
    <col min="313" max="313" width="2.375" style="71" customWidth="1"/>
    <col min="314" max="314" width="0.875" style="71" customWidth="1"/>
    <col min="315" max="315" width="2.375" style="71" customWidth="1"/>
    <col min="316" max="316" width="2.125" style="71" bestFit="1" customWidth="1"/>
    <col min="317" max="317" width="2.375" style="71" customWidth="1"/>
    <col min="318" max="318" width="0.875" style="71" customWidth="1"/>
    <col min="319" max="319" width="2.375" style="71" customWidth="1"/>
    <col min="320" max="321" width="3.125" style="71" customWidth="1"/>
    <col min="322" max="322" width="2.375" style="71" customWidth="1"/>
    <col min="323" max="323" width="0.875" style="71" customWidth="1"/>
    <col min="324" max="324" width="2.375" style="71" customWidth="1"/>
    <col min="325" max="325" width="2.125" style="71" bestFit="1" customWidth="1"/>
    <col min="326" max="326" width="2.375" style="71" customWidth="1"/>
    <col min="327" max="327" width="0.875" style="71" customWidth="1"/>
    <col min="328" max="328" width="2.375" style="71" customWidth="1"/>
    <col min="329" max="330" width="3.125" style="71" customWidth="1"/>
    <col min="331" max="331" width="2.375" style="71" customWidth="1"/>
    <col min="332" max="332" width="0.875" style="71" customWidth="1"/>
    <col min="333" max="333" width="2.375" style="71" customWidth="1"/>
    <col min="334" max="334" width="2.125" style="71" bestFit="1" customWidth="1"/>
    <col min="335" max="335" width="2.375" style="71" customWidth="1"/>
    <col min="336" max="336" width="0.875" style="71" customWidth="1"/>
    <col min="337" max="337" width="2.375" style="71" customWidth="1"/>
    <col min="338" max="339" width="3.125" style="71" customWidth="1"/>
    <col min="340" max="340" width="2.375" style="71" customWidth="1"/>
    <col min="341" max="341" width="0.875" style="71" customWidth="1"/>
    <col min="342" max="342" width="2.375" style="71" customWidth="1"/>
    <col min="343" max="343" width="2.125" style="71" bestFit="1" customWidth="1"/>
    <col min="344" max="344" width="2.375" style="71" customWidth="1"/>
    <col min="345" max="345" width="0.875" style="71" customWidth="1"/>
    <col min="346" max="346" width="2.375" style="71" customWidth="1"/>
    <col min="347" max="348" width="3.125" style="71" customWidth="1"/>
    <col min="349" max="349" width="2.375" style="71" customWidth="1"/>
    <col min="350" max="350" width="0.875" style="71" customWidth="1"/>
    <col min="351" max="351" width="2.375" style="71" customWidth="1"/>
    <col min="352" max="352" width="2.125" style="71" bestFit="1" customWidth="1"/>
    <col min="353" max="353" width="2.375" style="71" customWidth="1"/>
    <col min="354" max="354" width="0.875" style="71" customWidth="1"/>
    <col min="355" max="355" width="2.375" style="71" customWidth="1"/>
    <col min="356" max="357" width="3.125" style="71" customWidth="1"/>
    <col min="358" max="358" width="2.375" style="71" customWidth="1"/>
    <col min="359" max="359" width="0.875" style="71" customWidth="1"/>
    <col min="360" max="360" width="2.375" style="71" customWidth="1"/>
    <col min="361" max="361" width="2.125" style="71" bestFit="1" customWidth="1"/>
    <col min="362" max="362" width="2.375" style="71" customWidth="1"/>
    <col min="363" max="363" width="0.875" style="71" customWidth="1"/>
    <col min="364" max="364" width="2.375" style="71" customWidth="1"/>
    <col min="365" max="365" width="3.125" style="71" customWidth="1"/>
    <col min="366" max="367" width="1.125" style="71" customWidth="1"/>
    <col min="368" max="378" width="3.875" style="71" customWidth="1"/>
    <col min="379" max="386" width="3.75" style="71" customWidth="1"/>
    <col min="387" max="520" width="8.25" style="71"/>
    <col min="521" max="521" width="2.75" style="71" customWidth="1"/>
    <col min="522" max="522" width="4.875" style="71" bestFit="1" customWidth="1"/>
    <col min="523" max="523" width="3.125" style="71" customWidth="1"/>
    <col min="524" max="524" width="2.375" style="71" customWidth="1"/>
    <col min="525" max="525" width="0.875" style="71" customWidth="1"/>
    <col min="526" max="526" width="2.375" style="71" customWidth="1"/>
    <col min="527" max="527" width="2.125" style="71" bestFit="1" customWidth="1"/>
    <col min="528" max="528" width="2.375" style="71" customWidth="1"/>
    <col min="529" max="529" width="0.875" style="71" customWidth="1"/>
    <col min="530" max="530" width="2.375" style="71" customWidth="1"/>
    <col min="531" max="532" width="3.125" style="71" customWidth="1"/>
    <col min="533" max="533" width="2.375" style="71" customWidth="1"/>
    <col min="534" max="534" width="0.875" style="71" customWidth="1"/>
    <col min="535" max="535" width="2.375" style="71" customWidth="1"/>
    <col min="536" max="536" width="2.125" style="71" bestFit="1" customWidth="1"/>
    <col min="537" max="537" width="2.375" style="71" customWidth="1"/>
    <col min="538" max="538" width="0.875" style="71" customWidth="1"/>
    <col min="539" max="539" width="2.375" style="71" customWidth="1"/>
    <col min="540" max="541" width="3.125" style="71" customWidth="1"/>
    <col min="542" max="542" width="2.375" style="71" customWidth="1"/>
    <col min="543" max="543" width="0.875" style="71" customWidth="1"/>
    <col min="544" max="544" width="2.375" style="71" customWidth="1"/>
    <col min="545" max="545" width="2.125" style="71" bestFit="1" customWidth="1"/>
    <col min="546" max="546" width="2.375" style="71" customWidth="1"/>
    <col min="547" max="547" width="0.875" style="71" customWidth="1"/>
    <col min="548" max="548" width="2.375" style="71" customWidth="1"/>
    <col min="549" max="550" width="3.125" style="71" customWidth="1"/>
    <col min="551" max="551" width="2.375" style="71" customWidth="1"/>
    <col min="552" max="552" width="0.875" style="71" customWidth="1"/>
    <col min="553" max="553" width="2.375" style="71" customWidth="1"/>
    <col min="554" max="554" width="2.125" style="71" bestFit="1" customWidth="1"/>
    <col min="555" max="555" width="2.375" style="71" customWidth="1"/>
    <col min="556" max="556" width="0.875" style="71" customWidth="1"/>
    <col min="557" max="557" width="2.375" style="71" customWidth="1"/>
    <col min="558" max="559" width="3.125" style="71" customWidth="1"/>
    <col min="560" max="560" width="2.375" style="71" customWidth="1"/>
    <col min="561" max="561" width="0.875" style="71" customWidth="1"/>
    <col min="562" max="562" width="2.375" style="71" customWidth="1"/>
    <col min="563" max="563" width="2.125" style="71" bestFit="1" customWidth="1"/>
    <col min="564" max="564" width="2.375" style="71" customWidth="1"/>
    <col min="565" max="565" width="0.875" style="71" customWidth="1"/>
    <col min="566" max="566" width="2.375" style="71" customWidth="1"/>
    <col min="567" max="568" width="3.125" style="71" customWidth="1"/>
    <col min="569" max="569" width="2.375" style="71" customWidth="1"/>
    <col min="570" max="570" width="0.875" style="71" customWidth="1"/>
    <col min="571" max="571" width="2.375" style="71" customWidth="1"/>
    <col min="572" max="572" width="2.125" style="71" bestFit="1" customWidth="1"/>
    <col min="573" max="573" width="2.375" style="71" customWidth="1"/>
    <col min="574" max="574" width="0.875" style="71" customWidth="1"/>
    <col min="575" max="575" width="2.375" style="71" customWidth="1"/>
    <col min="576" max="577" width="3.125" style="71" customWidth="1"/>
    <col min="578" max="578" width="2.375" style="71" customWidth="1"/>
    <col min="579" max="579" width="0.875" style="71" customWidth="1"/>
    <col min="580" max="580" width="2.375" style="71" customWidth="1"/>
    <col min="581" max="581" width="2.125" style="71" bestFit="1" customWidth="1"/>
    <col min="582" max="582" width="2.375" style="71" customWidth="1"/>
    <col min="583" max="583" width="0.875" style="71" customWidth="1"/>
    <col min="584" max="584" width="2.375" style="71" customWidth="1"/>
    <col min="585" max="586" width="3.125" style="71" customWidth="1"/>
    <col min="587" max="587" width="2.375" style="71" customWidth="1"/>
    <col min="588" max="588" width="0.875" style="71" customWidth="1"/>
    <col min="589" max="589" width="2.375" style="71" customWidth="1"/>
    <col min="590" max="590" width="2.125" style="71" bestFit="1" customWidth="1"/>
    <col min="591" max="591" width="2.375" style="71" customWidth="1"/>
    <col min="592" max="592" width="0.875" style="71" customWidth="1"/>
    <col min="593" max="593" width="2.375" style="71" customWidth="1"/>
    <col min="594" max="595" width="3.125" style="71" customWidth="1"/>
    <col min="596" max="596" width="2.375" style="71" customWidth="1"/>
    <col min="597" max="597" width="0.875" style="71" customWidth="1"/>
    <col min="598" max="598" width="2.375" style="71" customWidth="1"/>
    <col min="599" max="599" width="2.125" style="71" bestFit="1" customWidth="1"/>
    <col min="600" max="600" width="2.375" style="71" customWidth="1"/>
    <col min="601" max="601" width="0.875" style="71" customWidth="1"/>
    <col min="602" max="602" width="2.375" style="71" customWidth="1"/>
    <col min="603" max="604" width="3.125" style="71" customWidth="1"/>
    <col min="605" max="605" width="2.375" style="71" customWidth="1"/>
    <col min="606" max="606" width="0.875" style="71" customWidth="1"/>
    <col min="607" max="607" width="2.375" style="71" customWidth="1"/>
    <col min="608" max="608" width="2.125" style="71" bestFit="1" customWidth="1"/>
    <col min="609" max="609" width="2.375" style="71" customWidth="1"/>
    <col min="610" max="610" width="0.875" style="71" customWidth="1"/>
    <col min="611" max="611" width="2.375" style="71" customWidth="1"/>
    <col min="612" max="613" width="3.125" style="71" customWidth="1"/>
    <col min="614" max="614" width="2.375" style="71" customWidth="1"/>
    <col min="615" max="615" width="0.875" style="71" customWidth="1"/>
    <col min="616" max="616" width="2.375" style="71" customWidth="1"/>
    <col min="617" max="617" width="2.125" style="71" bestFit="1" customWidth="1"/>
    <col min="618" max="618" width="2.375" style="71" customWidth="1"/>
    <col min="619" max="619" width="0.875" style="71" customWidth="1"/>
    <col min="620" max="620" width="2.375" style="71" customWidth="1"/>
    <col min="621" max="621" width="3.125" style="71" customWidth="1"/>
    <col min="622" max="623" width="1.125" style="71" customWidth="1"/>
    <col min="624" max="634" width="3.875" style="71" customWidth="1"/>
    <col min="635" max="642" width="3.75" style="71" customWidth="1"/>
    <col min="643" max="776" width="8.25" style="71"/>
    <col min="777" max="777" width="2.75" style="71" customWidth="1"/>
    <col min="778" max="778" width="4.875" style="71" bestFit="1" customWidth="1"/>
    <col min="779" max="779" width="3.125" style="71" customWidth="1"/>
    <col min="780" max="780" width="2.375" style="71" customWidth="1"/>
    <col min="781" max="781" width="0.875" style="71" customWidth="1"/>
    <col min="782" max="782" width="2.375" style="71" customWidth="1"/>
    <col min="783" max="783" width="2.125" style="71" bestFit="1" customWidth="1"/>
    <col min="784" max="784" width="2.375" style="71" customWidth="1"/>
    <col min="785" max="785" width="0.875" style="71" customWidth="1"/>
    <col min="786" max="786" width="2.375" style="71" customWidth="1"/>
    <col min="787" max="788" width="3.125" style="71" customWidth="1"/>
    <col min="789" max="789" width="2.375" style="71" customWidth="1"/>
    <col min="790" max="790" width="0.875" style="71" customWidth="1"/>
    <col min="791" max="791" width="2.375" style="71" customWidth="1"/>
    <col min="792" max="792" width="2.125" style="71" bestFit="1" customWidth="1"/>
    <col min="793" max="793" width="2.375" style="71" customWidth="1"/>
    <col min="794" max="794" width="0.875" style="71" customWidth="1"/>
    <col min="795" max="795" width="2.375" style="71" customWidth="1"/>
    <col min="796" max="797" width="3.125" style="71" customWidth="1"/>
    <col min="798" max="798" width="2.375" style="71" customWidth="1"/>
    <col min="799" max="799" width="0.875" style="71" customWidth="1"/>
    <col min="800" max="800" width="2.375" style="71" customWidth="1"/>
    <col min="801" max="801" width="2.125" style="71" bestFit="1" customWidth="1"/>
    <col min="802" max="802" width="2.375" style="71" customWidth="1"/>
    <col min="803" max="803" width="0.875" style="71" customWidth="1"/>
    <col min="804" max="804" width="2.375" style="71" customWidth="1"/>
    <col min="805" max="806" width="3.125" style="71" customWidth="1"/>
    <col min="807" max="807" width="2.375" style="71" customWidth="1"/>
    <col min="808" max="808" width="0.875" style="71" customWidth="1"/>
    <col min="809" max="809" width="2.375" style="71" customWidth="1"/>
    <col min="810" max="810" width="2.125" style="71" bestFit="1" customWidth="1"/>
    <col min="811" max="811" width="2.375" style="71" customWidth="1"/>
    <col min="812" max="812" width="0.875" style="71" customWidth="1"/>
    <col min="813" max="813" width="2.375" style="71" customWidth="1"/>
    <col min="814" max="815" width="3.125" style="71" customWidth="1"/>
    <col min="816" max="816" width="2.375" style="71" customWidth="1"/>
    <col min="817" max="817" width="0.875" style="71" customWidth="1"/>
    <col min="818" max="818" width="2.375" style="71" customWidth="1"/>
    <col min="819" max="819" width="2.125" style="71" bestFit="1" customWidth="1"/>
    <col min="820" max="820" width="2.375" style="71" customWidth="1"/>
    <col min="821" max="821" width="0.875" style="71" customWidth="1"/>
    <col min="822" max="822" width="2.375" style="71" customWidth="1"/>
    <col min="823" max="824" width="3.125" style="71" customWidth="1"/>
    <col min="825" max="825" width="2.375" style="71" customWidth="1"/>
    <col min="826" max="826" width="0.875" style="71" customWidth="1"/>
    <col min="827" max="827" width="2.375" style="71" customWidth="1"/>
    <col min="828" max="828" width="2.125" style="71" bestFit="1" customWidth="1"/>
    <col min="829" max="829" width="2.375" style="71" customWidth="1"/>
    <col min="830" max="830" width="0.875" style="71" customWidth="1"/>
    <col min="831" max="831" width="2.375" style="71" customWidth="1"/>
    <col min="832" max="833" width="3.125" style="71" customWidth="1"/>
    <col min="834" max="834" width="2.375" style="71" customWidth="1"/>
    <col min="835" max="835" width="0.875" style="71" customWidth="1"/>
    <col min="836" max="836" width="2.375" style="71" customWidth="1"/>
    <col min="837" max="837" width="2.125" style="71" bestFit="1" customWidth="1"/>
    <col min="838" max="838" width="2.375" style="71" customWidth="1"/>
    <col min="839" max="839" width="0.875" style="71" customWidth="1"/>
    <col min="840" max="840" width="2.375" style="71" customWidth="1"/>
    <col min="841" max="842" width="3.125" style="71" customWidth="1"/>
    <col min="843" max="843" width="2.375" style="71" customWidth="1"/>
    <col min="844" max="844" width="0.875" style="71" customWidth="1"/>
    <col min="845" max="845" width="2.375" style="71" customWidth="1"/>
    <col min="846" max="846" width="2.125" style="71" bestFit="1" customWidth="1"/>
    <col min="847" max="847" width="2.375" style="71" customWidth="1"/>
    <col min="848" max="848" width="0.875" style="71" customWidth="1"/>
    <col min="849" max="849" width="2.375" style="71" customWidth="1"/>
    <col min="850" max="851" width="3.125" style="71" customWidth="1"/>
    <col min="852" max="852" width="2.375" style="71" customWidth="1"/>
    <col min="853" max="853" width="0.875" style="71" customWidth="1"/>
    <col min="854" max="854" width="2.375" style="71" customWidth="1"/>
    <col min="855" max="855" width="2.125" style="71" bestFit="1" customWidth="1"/>
    <col min="856" max="856" width="2.375" style="71" customWidth="1"/>
    <col min="857" max="857" width="0.875" style="71" customWidth="1"/>
    <col min="858" max="858" width="2.375" style="71" customWidth="1"/>
    <col min="859" max="860" width="3.125" style="71" customWidth="1"/>
    <col min="861" max="861" width="2.375" style="71" customWidth="1"/>
    <col min="862" max="862" width="0.875" style="71" customWidth="1"/>
    <col min="863" max="863" width="2.375" style="71" customWidth="1"/>
    <col min="864" max="864" width="2.125" style="71" bestFit="1" customWidth="1"/>
    <col min="865" max="865" width="2.375" style="71" customWidth="1"/>
    <col min="866" max="866" width="0.875" style="71" customWidth="1"/>
    <col min="867" max="867" width="2.375" style="71" customWidth="1"/>
    <col min="868" max="869" width="3.125" style="71" customWidth="1"/>
    <col min="870" max="870" width="2.375" style="71" customWidth="1"/>
    <col min="871" max="871" width="0.875" style="71" customWidth="1"/>
    <col min="872" max="872" width="2.375" style="71" customWidth="1"/>
    <col min="873" max="873" width="2.125" style="71" bestFit="1" customWidth="1"/>
    <col min="874" max="874" width="2.375" style="71" customWidth="1"/>
    <col min="875" max="875" width="0.875" style="71" customWidth="1"/>
    <col min="876" max="876" width="2.375" style="71" customWidth="1"/>
    <col min="877" max="877" width="3.125" style="71" customWidth="1"/>
    <col min="878" max="879" width="1.125" style="71" customWidth="1"/>
    <col min="880" max="890" width="3.875" style="71" customWidth="1"/>
    <col min="891" max="898" width="3.75" style="71" customWidth="1"/>
    <col min="899" max="1032" width="8.25" style="71"/>
    <col min="1033" max="1033" width="2.75" style="71" customWidth="1"/>
    <col min="1034" max="1034" width="4.875" style="71" bestFit="1" customWidth="1"/>
    <col min="1035" max="1035" width="3.125" style="71" customWidth="1"/>
    <col min="1036" max="1036" width="2.375" style="71" customWidth="1"/>
    <col min="1037" max="1037" width="0.875" style="71" customWidth="1"/>
    <col min="1038" max="1038" width="2.375" style="71" customWidth="1"/>
    <col min="1039" max="1039" width="2.125" style="71" bestFit="1" customWidth="1"/>
    <col min="1040" max="1040" width="2.375" style="71" customWidth="1"/>
    <col min="1041" max="1041" width="0.875" style="71" customWidth="1"/>
    <col min="1042" max="1042" width="2.375" style="71" customWidth="1"/>
    <col min="1043" max="1044" width="3.125" style="71" customWidth="1"/>
    <col min="1045" max="1045" width="2.375" style="71" customWidth="1"/>
    <col min="1046" max="1046" width="0.875" style="71" customWidth="1"/>
    <col min="1047" max="1047" width="2.375" style="71" customWidth="1"/>
    <col min="1048" max="1048" width="2.125" style="71" bestFit="1" customWidth="1"/>
    <col min="1049" max="1049" width="2.375" style="71" customWidth="1"/>
    <col min="1050" max="1050" width="0.875" style="71" customWidth="1"/>
    <col min="1051" max="1051" width="2.375" style="71" customWidth="1"/>
    <col min="1052" max="1053" width="3.125" style="71" customWidth="1"/>
    <col min="1054" max="1054" width="2.375" style="71" customWidth="1"/>
    <col min="1055" max="1055" width="0.875" style="71" customWidth="1"/>
    <col min="1056" max="1056" width="2.375" style="71" customWidth="1"/>
    <col min="1057" max="1057" width="2.125" style="71" bestFit="1" customWidth="1"/>
    <col min="1058" max="1058" width="2.375" style="71" customWidth="1"/>
    <col min="1059" max="1059" width="0.875" style="71" customWidth="1"/>
    <col min="1060" max="1060" width="2.375" style="71" customWidth="1"/>
    <col min="1061" max="1062" width="3.125" style="71" customWidth="1"/>
    <col min="1063" max="1063" width="2.375" style="71" customWidth="1"/>
    <col min="1064" max="1064" width="0.875" style="71" customWidth="1"/>
    <col min="1065" max="1065" width="2.375" style="71" customWidth="1"/>
    <col min="1066" max="1066" width="2.125" style="71" bestFit="1" customWidth="1"/>
    <col min="1067" max="1067" width="2.375" style="71" customWidth="1"/>
    <col min="1068" max="1068" width="0.875" style="71" customWidth="1"/>
    <col min="1069" max="1069" width="2.375" style="71" customWidth="1"/>
    <col min="1070" max="1071" width="3.125" style="71" customWidth="1"/>
    <col min="1072" max="1072" width="2.375" style="71" customWidth="1"/>
    <col min="1073" max="1073" width="0.875" style="71" customWidth="1"/>
    <col min="1074" max="1074" width="2.375" style="71" customWidth="1"/>
    <col min="1075" max="1075" width="2.125" style="71" bestFit="1" customWidth="1"/>
    <col min="1076" max="1076" width="2.375" style="71" customWidth="1"/>
    <col min="1077" max="1077" width="0.875" style="71" customWidth="1"/>
    <col min="1078" max="1078" width="2.375" style="71" customWidth="1"/>
    <col min="1079" max="1080" width="3.125" style="71" customWidth="1"/>
    <col min="1081" max="1081" width="2.375" style="71" customWidth="1"/>
    <col min="1082" max="1082" width="0.875" style="71" customWidth="1"/>
    <col min="1083" max="1083" width="2.375" style="71" customWidth="1"/>
    <col min="1084" max="1084" width="2.125" style="71" bestFit="1" customWidth="1"/>
    <col min="1085" max="1085" width="2.375" style="71" customWidth="1"/>
    <col min="1086" max="1086" width="0.875" style="71" customWidth="1"/>
    <col min="1087" max="1087" width="2.375" style="71" customWidth="1"/>
    <col min="1088" max="1089" width="3.125" style="71" customWidth="1"/>
    <col min="1090" max="1090" width="2.375" style="71" customWidth="1"/>
    <col min="1091" max="1091" width="0.875" style="71" customWidth="1"/>
    <col min="1092" max="1092" width="2.375" style="71" customWidth="1"/>
    <col min="1093" max="1093" width="2.125" style="71" bestFit="1" customWidth="1"/>
    <col min="1094" max="1094" width="2.375" style="71" customWidth="1"/>
    <col min="1095" max="1095" width="0.875" style="71" customWidth="1"/>
    <col min="1096" max="1096" width="2.375" style="71" customWidth="1"/>
    <col min="1097" max="1098" width="3.125" style="71" customWidth="1"/>
    <col min="1099" max="1099" width="2.375" style="71" customWidth="1"/>
    <col min="1100" max="1100" width="0.875" style="71" customWidth="1"/>
    <col min="1101" max="1101" width="2.375" style="71" customWidth="1"/>
    <col min="1102" max="1102" width="2.125" style="71" bestFit="1" customWidth="1"/>
    <col min="1103" max="1103" width="2.375" style="71" customWidth="1"/>
    <col min="1104" max="1104" width="0.875" style="71" customWidth="1"/>
    <col min="1105" max="1105" width="2.375" style="71" customWidth="1"/>
    <col min="1106" max="1107" width="3.125" style="71" customWidth="1"/>
    <col min="1108" max="1108" width="2.375" style="71" customWidth="1"/>
    <col min="1109" max="1109" width="0.875" style="71" customWidth="1"/>
    <col min="1110" max="1110" width="2.375" style="71" customWidth="1"/>
    <col min="1111" max="1111" width="2.125" style="71" bestFit="1" customWidth="1"/>
    <col min="1112" max="1112" width="2.375" style="71" customWidth="1"/>
    <col min="1113" max="1113" width="0.875" style="71" customWidth="1"/>
    <col min="1114" max="1114" width="2.375" style="71" customWidth="1"/>
    <col min="1115" max="1116" width="3.125" style="71" customWidth="1"/>
    <col min="1117" max="1117" width="2.375" style="71" customWidth="1"/>
    <col min="1118" max="1118" width="0.875" style="71" customWidth="1"/>
    <col min="1119" max="1119" width="2.375" style="71" customWidth="1"/>
    <col min="1120" max="1120" width="2.125" style="71" bestFit="1" customWidth="1"/>
    <col min="1121" max="1121" width="2.375" style="71" customWidth="1"/>
    <col min="1122" max="1122" width="0.875" style="71" customWidth="1"/>
    <col min="1123" max="1123" width="2.375" style="71" customWidth="1"/>
    <col min="1124" max="1125" width="3.125" style="71" customWidth="1"/>
    <col min="1126" max="1126" width="2.375" style="71" customWidth="1"/>
    <col min="1127" max="1127" width="0.875" style="71" customWidth="1"/>
    <col min="1128" max="1128" width="2.375" style="71" customWidth="1"/>
    <col min="1129" max="1129" width="2.125" style="71" bestFit="1" customWidth="1"/>
    <col min="1130" max="1130" width="2.375" style="71" customWidth="1"/>
    <col min="1131" max="1131" width="0.875" style="71" customWidth="1"/>
    <col min="1132" max="1132" width="2.375" style="71" customWidth="1"/>
    <col min="1133" max="1133" width="3.125" style="71" customWidth="1"/>
    <col min="1134" max="1135" width="1.125" style="71" customWidth="1"/>
    <col min="1136" max="1146" width="3.875" style="71" customWidth="1"/>
    <col min="1147" max="1154" width="3.75" style="71" customWidth="1"/>
    <col min="1155" max="1288" width="8.25" style="71"/>
    <col min="1289" max="1289" width="2.75" style="71" customWidth="1"/>
    <col min="1290" max="1290" width="4.875" style="71" bestFit="1" customWidth="1"/>
    <col min="1291" max="1291" width="3.125" style="71" customWidth="1"/>
    <col min="1292" max="1292" width="2.375" style="71" customWidth="1"/>
    <col min="1293" max="1293" width="0.875" style="71" customWidth="1"/>
    <col min="1294" max="1294" width="2.375" style="71" customWidth="1"/>
    <col min="1295" max="1295" width="2.125" style="71" bestFit="1" customWidth="1"/>
    <col min="1296" max="1296" width="2.375" style="71" customWidth="1"/>
    <col min="1297" max="1297" width="0.875" style="71" customWidth="1"/>
    <col min="1298" max="1298" width="2.375" style="71" customWidth="1"/>
    <col min="1299" max="1300" width="3.125" style="71" customWidth="1"/>
    <col min="1301" max="1301" width="2.375" style="71" customWidth="1"/>
    <col min="1302" max="1302" width="0.875" style="71" customWidth="1"/>
    <col min="1303" max="1303" width="2.375" style="71" customWidth="1"/>
    <col min="1304" max="1304" width="2.125" style="71" bestFit="1" customWidth="1"/>
    <col min="1305" max="1305" width="2.375" style="71" customWidth="1"/>
    <col min="1306" max="1306" width="0.875" style="71" customWidth="1"/>
    <col min="1307" max="1307" width="2.375" style="71" customWidth="1"/>
    <col min="1308" max="1309" width="3.125" style="71" customWidth="1"/>
    <col min="1310" max="1310" width="2.375" style="71" customWidth="1"/>
    <col min="1311" max="1311" width="0.875" style="71" customWidth="1"/>
    <col min="1312" max="1312" width="2.375" style="71" customWidth="1"/>
    <col min="1313" max="1313" width="2.125" style="71" bestFit="1" customWidth="1"/>
    <col min="1314" max="1314" width="2.375" style="71" customWidth="1"/>
    <col min="1315" max="1315" width="0.875" style="71" customWidth="1"/>
    <col min="1316" max="1316" width="2.375" style="71" customWidth="1"/>
    <col min="1317" max="1318" width="3.125" style="71" customWidth="1"/>
    <col min="1319" max="1319" width="2.375" style="71" customWidth="1"/>
    <col min="1320" max="1320" width="0.875" style="71" customWidth="1"/>
    <col min="1321" max="1321" width="2.375" style="71" customWidth="1"/>
    <col min="1322" max="1322" width="2.125" style="71" bestFit="1" customWidth="1"/>
    <col min="1323" max="1323" width="2.375" style="71" customWidth="1"/>
    <col min="1324" max="1324" width="0.875" style="71" customWidth="1"/>
    <col min="1325" max="1325" width="2.375" style="71" customWidth="1"/>
    <col min="1326" max="1327" width="3.125" style="71" customWidth="1"/>
    <col min="1328" max="1328" width="2.375" style="71" customWidth="1"/>
    <col min="1329" max="1329" width="0.875" style="71" customWidth="1"/>
    <col min="1330" max="1330" width="2.375" style="71" customWidth="1"/>
    <col min="1331" max="1331" width="2.125" style="71" bestFit="1" customWidth="1"/>
    <col min="1332" max="1332" width="2.375" style="71" customWidth="1"/>
    <col min="1333" max="1333" width="0.875" style="71" customWidth="1"/>
    <col min="1334" max="1334" width="2.375" style="71" customWidth="1"/>
    <col min="1335" max="1336" width="3.125" style="71" customWidth="1"/>
    <col min="1337" max="1337" width="2.375" style="71" customWidth="1"/>
    <col min="1338" max="1338" width="0.875" style="71" customWidth="1"/>
    <col min="1339" max="1339" width="2.375" style="71" customWidth="1"/>
    <col min="1340" max="1340" width="2.125" style="71" bestFit="1" customWidth="1"/>
    <col min="1341" max="1341" width="2.375" style="71" customWidth="1"/>
    <col min="1342" max="1342" width="0.875" style="71" customWidth="1"/>
    <col min="1343" max="1343" width="2.375" style="71" customWidth="1"/>
    <col min="1344" max="1345" width="3.125" style="71" customWidth="1"/>
    <col min="1346" max="1346" width="2.375" style="71" customWidth="1"/>
    <col min="1347" max="1347" width="0.875" style="71" customWidth="1"/>
    <col min="1348" max="1348" width="2.375" style="71" customWidth="1"/>
    <col min="1349" max="1349" width="2.125" style="71" bestFit="1" customWidth="1"/>
    <col min="1350" max="1350" width="2.375" style="71" customWidth="1"/>
    <col min="1351" max="1351" width="0.875" style="71" customWidth="1"/>
    <col min="1352" max="1352" width="2.375" style="71" customWidth="1"/>
    <col min="1353" max="1354" width="3.125" style="71" customWidth="1"/>
    <col min="1355" max="1355" width="2.375" style="71" customWidth="1"/>
    <col min="1356" max="1356" width="0.875" style="71" customWidth="1"/>
    <col min="1357" max="1357" width="2.375" style="71" customWidth="1"/>
    <col min="1358" max="1358" width="2.125" style="71" bestFit="1" customWidth="1"/>
    <col min="1359" max="1359" width="2.375" style="71" customWidth="1"/>
    <col min="1360" max="1360" width="0.875" style="71" customWidth="1"/>
    <col min="1361" max="1361" width="2.375" style="71" customWidth="1"/>
    <col min="1362" max="1363" width="3.125" style="71" customWidth="1"/>
    <col min="1364" max="1364" width="2.375" style="71" customWidth="1"/>
    <col min="1365" max="1365" width="0.875" style="71" customWidth="1"/>
    <col min="1366" max="1366" width="2.375" style="71" customWidth="1"/>
    <col min="1367" max="1367" width="2.125" style="71" bestFit="1" customWidth="1"/>
    <col min="1368" max="1368" width="2.375" style="71" customWidth="1"/>
    <col min="1369" max="1369" width="0.875" style="71" customWidth="1"/>
    <col min="1370" max="1370" width="2.375" style="71" customWidth="1"/>
    <col min="1371" max="1372" width="3.125" style="71" customWidth="1"/>
    <col min="1373" max="1373" width="2.375" style="71" customWidth="1"/>
    <col min="1374" max="1374" width="0.875" style="71" customWidth="1"/>
    <col min="1375" max="1375" width="2.375" style="71" customWidth="1"/>
    <col min="1376" max="1376" width="2.125" style="71" bestFit="1" customWidth="1"/>
    <col min="1377" max="1377" width="2.375" style="71" customWidth="1"/>
    <col min="1378" max="1378" width="0.875" style="71" customWidth="1"/>
    <col min="1379" max="1379" width="2.375" style="71" customWidth="1"/>
    <col min="1380" max="1381" width="3.125" style="71" customWidth="1"/>
    <col min="1382" max="1382" width="2.375" style="71" customWidth="1"/>
    <col min="1383" max="1383" width="0.875" style="71" customWidth="1"/>
    <col min="1384" max="1384" width="2.375" style="71" customWidth="1"/>
    <col min="1385" max="1385" width="2.125" style="71" bestFit="1" customWidth="1"/>
    <col min="1386" max="1386" width="2.375" style="71" customWidth="1"/>
    <col min="1387" max="1387" width="0.875" style="71" customWidth="1"/>
    <col min="1388" max="1388" width="2.375" style="71" customWidth="1"/>
    <col min="1389" max="1389" width="3.125" style="71" customWidth="1"/>
    <col min="1390" max="1391" width="1.125" style="71" customWidth="1"/>
    <col min="1392" max="1402" width="3.875" style="71" customWidth="1"/>
    <col min="1403" max="1410" width="3.75" style="71" customWidth="1"/>
    <col min="1411" max="1544" width="8.25" style="71"/>
    <col min="1545" max="1545" width="2.75" style="71" customWidth="1"/>
    <col min="1546" max="1546" width="4.875" style="71" bestFit="1" customWidth="1"/>
    <col min="1547" max="1547" width="3.125" style="71" customWidth="1"/>
    <col min="1548" max="1548" width="2.375" style="71" customWidth="1"/>
    <col min="1549" max="1549" width="0.875" style="71" customWidth="1"/>
    <col min="1550" max="1550" width="2.375" style="71" customWidth="1"/>
    <col min="1551" max="1551" width="2.125" style="71" bestFit="1" customWidth="1"/>
    <col min="1552" max="1552" width="2.375" style="71" customWidth="1"/>
    <col min="1553" max="1553" width="0.875" style="71" customWidth="1"/>
    <col min="1554" max="1554" width="2.375" style="71" customWidth="1"/>
    <col min="1555" max="1556" width="3.125" style="71" customWidth="1"/>
    <col min="1557" max="1557" width="2.375" style="71" customWidth="1"/>
    <col min="1558" max="1558" width="0.875" style="71" customWidth="1"/>
    <col min="1559" max="1559" width="2.375" style="71" customWidth="1"/>
    <col min="1560" max="1560" width="2.125" style="71" bestFit="1" customWidth="1"/>
    <col min="1561" max="1561" width="2.375" style="71" customWidth="1"/>
    <col min="1562" max="1562" width="0.875" style="71" customWidth="1"/>
    <col min="1563" max="1563" width="2.375" style="71" customWidth="1"/>
    <col min="1564" max="1565" width="3.125" style="71" customWidth="1"/>
    <col min="1566" max="1566" width="2.375" style="71" customWidth="1"/>
    <col min="1567" max="1567" width="0.875" style="71" customWidth="1"/>
    <col min="1568" max="1568" width="2.375" style="71" customWidth="1"/>
    <col min="1569" max="1569" width="2.125" style="71" bestFit="1" customWidth="1"/>
    <col min="1570" max="1570" width="2.375" style="71" customWidth="1"/>
    <col min="1571" max="1571" width="0.875" style="71" customWidth="1"/>
    <col min="1572" max="1572" width="2.375" style="71" customWidth="1"/>
    <col min="1573" max="1574" width="3.125" style="71" customWidth="1"/>
    <col min="1575" max="1575" width="2.375" style="71" customWidth="1"/>
    <col min="1576" max="1576" width="0.875" style="71" customWidth="1"/>
    <col min="1577" max="1577" width="2.375" style="71" customWidth="1"/>
    <col min="1578" max="1578" width="2.125" style="71" bestFit="1" customWidth="1"/>
    <col min="1579" max="1579" width="2.375" style="71" customWidth="1"/>
    <col min="1580" max="1580" width="0.875" style="71" customWidth="1"/>
    <col min="1581" max="1581" width="2.375" style="71" customWidth="1"/>
    <col min="1582" max="1583" width="3.125" style="71" customWidth="1"/>
    <col min="1584" max="1584" width="2.375" style="71" customWidth="1"/>
    <col min="1585" max="1585" width="0.875" style="71" customWidth="1"/>
    <col min="1586" max="1586" width="2.375" style="71" customWidth="1"/>
    <col min="1587" max="1587" width="2.125" style="71" bestFit="1" customWidth="1"/>
    <col min="1588" max="1588" width="2.375" style="71" customWidth="1"/>
    <col min="1589" max="1589" width="0.875" style="71" customWidth="1"/>
    <col min="1590" max="1590" width="2.375" style="71" customWidth="1"/>
    <col min="1591" max="1592" width="3.125" style="71" customWidth="1"/>
    <col min="1593" max="1593" width="2.375" style="71" customWidth="1"/>
    <col min="1594" max="1594" width="0.875" style="71" customWidth="1"/>
    <col min="1595" max="1595" width="2.375" style="71" customWidth="1"/>
    <col min="1596" max="1596" width="2.125" style="71" bestFit="1" customWidth="1"/>
    <col min="1597" max="1597" width="2.375" style="71" customWidth="1"/>
    <col min="1598" max="1598" width="0.875" style="71" customWidth="1"/>
    <col min="1599" max="1599" width="2.375" style="71" customWidth="1"/>
    <col min="1600" max="1601" width="3.125" style="71" customWidth="1"/>
    <col min="1602" max="1602" width="2.375" style="71" customWidth="1"/>
    <col min="1603" max="1603" width="0.875" style="71" customWidth="1"/>
    <col min="1604" max="1604" width="2.375" style="71" customWidth="1"/>
    <col min="1605" max="1605" width="2.125" style="71" bestFit="1" customWidth="1"/>
    <col min="1606" max="1606" width="2.375" style="71" customWidth="1"/>
    <col min="1607" max="1607" width="0.875" style="71" customWidth="1"/>
    <col min="1608" max="1608" width="2.375" style="71" customWidth="1"/>
    <col min="1609" max="1610" width="3.125" style="71" customWidth="1"/>
    <col min="1611" max="1611" width="2.375" style="71" customWidth="1"/>
    <col min="1612" max="1612" width="0.875" style="71" customWidth="1"/>
    <col min="1613" max="1613" width="2.375" style="71" customWidth="1"/>
    <col min="1614" max="1614" width="2.125" style="71" bestFit="1" customWidth="1"/>
    <col min="1615" max="1615" width="2.375" style="71" customWidth="1"/>
    <col min="1616" max="1616" width="0.875" style="71" customWidth="1"/>
    <col min="1617" max="1617" width="2.375" style="71" customWidth="1"/>
    <col min="1618" max="1619" width="3.125" style="71" customWidth="1"/>
    <col min="1620" max="1620" width="2.375" style="71" customWidth="1"/>
    <col min="1621" max="1621" width="0.875" style="71" customWidth="1"/>
    <col min="1622" max="1622" width="2.375" style="71" customWidth="1"/>
    <col min="1623" max="1623" width="2.125" style="71" bestFit="1" customWidth="1"/>
    <col min="1624" max="1624" width="2.375" style="71" customWidth="1"/>
    <col min="1625" max="1625" width="0.875" style="71" customWidth="1"/>
    <col min="1626" max="1626" width="2.375" style="71" customWidth="1"/>
    <col min="1627" max="1628" width="3.125" style="71" customWidth="1"/>
    <col min="1629" max="1629" width="2.375" style="71" customWidth="1"/>
    <col min="1630" max="1630" width="0.875" style="71" customWidth="1"/>
    <col min="1631" max="1631" width="2.375" style="71" customWidth="1"/>
    <col min="1632" max="1632" width="2.125" style="71" bestFit="1" customWidth="1"/>
    <col min="1633" max="1633" width="2.375" style="71" customWidth="1"/>
    <col min="1634" max="1634" width="0.875" style="71" customWidth="1"/>
    <col min="1635" max="1635" width="2.375" style="71" customWidth="1"/>
    <col min="1636" max="1637" width="3.125" style="71" customWidth="1"/>
    <col min="1638" max="1638" width="2.375" style="71" customWidth="1"/>
    <col min="1639" max="1639" width="0.875" style="71" customWidth="1"/>
    <col min="1640" max="1640" width="2.375" style="71" customWidth="1"/>
    <col min="1641" max="1641" width="2.125" style="71" bestFit="1" customWidth="1"/>
    <col min="1642" max="1642" width="2.375" style="71" customWidth="1"/>
    <col min="1643" max="1643" width="0.875" style="71" customWidth="1"/>
    <col min="1644" max="1644" width="2.375" style="71" customWidth="1"/>
    <col min="1645" max="1645" width="3.125" style="71" customWidth="1"/>
    <col min="1646" max="1647" width="1.125" style="71" customWidth="1"/>
    <col min="1648" max="1658" width="3.875" style="71" customWidth="1"/>
    <col min="1659" max="1666" width="3.75" style="71" customWidth="1"/>
    <col min="1667" max="1800" width="8.25" style="71"/>
    <col min="1801" max="1801" width="2.75" style="71" customWidth="1"/>
    <col min="1802" max="1802" width="4.875" style="71" bestFit="1" customWidth="1"/>
    <col min="1803" max="1803" width="3.125" style="71" customWidth="1"/>
    <col min="1804" max="1804" width="2.375" style="71" customWidth="1"/>
    <col min="1805" max="1805" width="0.875" style="71" customWidth="1"/>
    <col min="1806" max="1806" width="2.375" style="71" customWidth="1"/>
    <col min="1807" max="1807" width="2.125" style="71" bestFit="1" customWidth="1"/>
    <col min="1808" max="1808" width="2.375" style="71" customWidth="1"/>
    <col min="1809" max="1809" width="0.875" style="71" customWidth="1"/>
    <col min="1810" max="1810" width="2.375" style="71" customWidth="1"/>
    <col min="1811" max="1812" width="3.125" style="71" customWidth="1"/>
    <col min="1813" max="1813" width="2.375" style="71" customWidth="1"/>
    <col min="1814" max="1814" width="0.875" style="71" customWidth="1"/>
    <col min="1815" max="1815" width="2.375" style="71" customWidth="1"/>
    <col min="1816" max="1816" width="2.125" style="71" bestFit="1" customWidth="1"/>
    <col min="1817" max="1817" width="2.375" style="71" customWidth="1"/>
    <col min="1818" max="1818" width="0.875" style="71" customWidth="1"/>
    <col min="1819" max="1819" width="2.375" style="71" customWidth="1"/>
    <col min="1820" max="1821" width="3.125" style="71" customWidth="1"/>
    <col min="1822" max="1822" width="2.375" style="71" customWidth="1"/>
    <col min="1823" max="1823" width="0.875" style="71" customWidth="1"/>
    <col min="1824" max="1824" width="2.375" style="71" customWidth="1"/>
    <col min="1825" max="1825" width="2.125" style="71" bestFit="1" customWidth="1"/>
    <col min="1826" max="1826" width="2.375" style="71" customWidth="1"/>
    <col min="1827" max="1827" width="0.875" style="71" customWidth="1"/>
    <col min="1828" max="1828" width="2.375" style="71" customWidth="1"/>
    <col min="1829" max="1830" width="3.125" style="71" customWidth="1"/>
    <col min="1831" max="1831" width="2.375" style="71" customWidth="1"/>
    <col min="1832" max="1832" width="0.875" style="71" customWidth="1"/>
    <col min="1833" max="1833" width="2.375" style="71" customWidth="1"/>
    <col min="1834" max="1834" width="2.125" style="71" bestFit="1" customWidth="1"/>
    <col min="1835" max="1835" width="2.375" style="71" customWidth="1"/>
    <col min="1836" max="1836" width="0.875" style="71" customWidth="1"/>
    <col min="1837" max="1837" width="2.375" style="71" customWidth="1"/>
    <col min="1838" max="1839" width="3.125" style="71" customWidth="1"/>
    <col min="1840" max="1840" width="2.375" style="71" customWidth="1"/>
    <col min="1841" max="1841" width="0.875" style="71" customWidth="1"/>
    <col min="1842" max="1842" width="2.375" style="71" customWidth="1"/>
    <col min="1843" max="1843" width="2.125" style="71" bestFit="1" customWidth="1"/>
    <col min="1844" max="1844" width="2.375" style="71" customWidth="1"/>
    <col min="1845" max="1845" width="0.875" style="71" customWidth="1"/>
    <col min="1846" max="1846" width="2.375" style="71" customWidth="1"/>
    <col min="1847" max="1848" width="3.125" style="71" customWidth="1"/>
    <col min="1849" max="1849" width="2.375" style="71" customWidth="1"/>
    <col min="1850" max="1850" width="0.875" style="71" customWidth="1"/>
    <col min="1851" max="1851" width="2.375" style="71" customWidth="1"/>
    <col min="1852" max="1852" width="2.125" style="71" bestFit="1" customWidth="1"/>
    <col min="1853" max="1853" width="2.375" style="71" customWidth="1"/>
    <col min="1854" max="1854" width="0.875" style="71" customWidth="1"/>
    <col min="1855" max="1855" width="2.375" style="71" customWidth="1"/>
    <col min="1856" max="1857" width="3.125" style="71" customWidth="1"/>
    <col min="1858" max="1858" width="2.375" style="71" customWidth="1"/>
    <col min="1859" max="1859" width="0.875" style="71" customWidth="1"/>
    <col min="1860" max="1860" width="2.375" style="71" customWidth="1"/>
    <col min="1861" max="1861" width="2.125" style="71" bestFit="1" customWidth="1"/>
    <col min="1862" max="1862" width="2.375" style="71" customWidth="1"/>
    <col min="1863" max="1863" width="0.875" style="71" customWidth="1"/>
    <col min="1864" max="1864" width="2.375" style="71" customWidth="1"/>
    <col min="1865" max="1866" width="3.125" style="71" customWidth="1"/>
    <col min="1867" max="1867" width="2.375" style="71" customWidth="1"/>
    <col min="1868" max="1868" width="0.875" style="71" customWidth="1"/>
    <col min="1869" max="1869" width="2.375" style="71" customWidth="1"/>
    <col min="1870" max="1870" width="2.125" style="71" bestFit="1" customWidth="1"/>
    <col min="1871" max="1871" width="2.375" style="71" customWidth="1"/>
    <col min="1872" max="1872" width="0.875" style="71" customWidth="1"/>
    <col min="1873" max="1873" width="2.375" style="71" customWidth="1"/>
    <col min="1874" max="1875" width="3.125" style="71" customWidth="1"/>
    <col min="1876" max="1876" width="2.375" style="71" customWidth="1"/>
    <col min="1877" max="1877" width="0.875" style="71" customWidth="1"/>
    <col min="1878" max="1878" width="2.375" style="71" customWidth="1"/>
    <col min="1879" max="1879" width="2.125" style="71" bestFit="1" customWidth="1"/>
    <col min="1880" max="1880" width="2.375" style="71" customWidth="1"/>
    <col min="1881" max="1881" width="0.875" style="71" customWidth="1"/>
    <col min="1882" max="1882" width="2.375" style="71" customWidth="1"/>
    <col min="1883" max="1884" width="3.125" style="71" customWidth="1"/>
    <col min="1885" max="1885" width="2.375" style="71" customWidth="1"/>
    <col min="1886" max="1886" width="0.875" style="71" customWidth="1"/>
    <col min="1887" max="1887" width="2.375" style="71" customWidth="1"/>
    <col min="1888" max="1888" width="2.125" style="71" bestFit="1" customWidth="1"/>
    <col min="1889" max="1889" width="2.375" style="71" customWidth="1"/>
    <col min="1890" max="1890" width="0.875" style="71" customWidth="1"/>
    <col min="1891" max="1891" width="2.375" style="71" customWidth="1"/>
    <col min="1892" max="1893" width="3.125" style="71" customWidth="1"/>
    <col min="1894" max="1894" width="2.375" style="71" customWidth="1"/>
    <col min="1895" max="1895" width="0.875" style="71" customWidth="1"/>
    <col min="1896" max="1896" width="2.375" style="71" customWidth="1"/>
    <col min="1897" max="1897" width="2.125" style="71" bestFit="1" customWidth="1"/>
    <col min="1898" max="1898" width="2.375" style="71" customWidth="1"/>
    <col min="1899" max="1899" width="0.875" style="71" customWidth="1"/>
    <col min="1900" max="1900" width="2.375" style="71" customWidth="1"/>
    <col min="1901" max="1901" width="3.125" style="71" customWidth="1"/>
    <col min="1902" max="1903" width="1.125" style="71" customWidth="1"/>
    <col min="1904" max="1914" width="3.875" style="71" customWidth="1"/>
    <col min="1915" max="1922" width="3.75" style="71" customWidth="1"/>
    <col min="1923" max="2056" width="8.25" style="71"/>
    <col min="2057" max="2057" width="2.75" style="71" customWidth="1"/>
    <col min="2058" max="2058" width="4.875" style="71" bestFit="1" customWidth="1"/>
    <col min="2059" max="2059" width="3.125" style="71" customWidth="1"/>
    <col min="2060" max="2060" width="2.375" style="71" customWidth="1"/>
    <col min="2061" max="2061" width="0.875" style="71" customWidth="1"/>
    <col min="2062" max="2062" width="2.375" style="71" customWidth="1"/>
    <col min="2063" max="2063" width="2.125" style="71" bestFit="1" customWidth="1"/>
    <col min="2064" max="2064" width="2.375" style="71" customWidth="1"/>
    <col min="2065" max="2065" width="0.875" style="71" customWidth="1"/>
    <col min="2066" max="2066" width="2.375" style="71" customWidth="1"/>
    <col min="2067" max="2068" width="3.125" style="71" customWidth="1"/>
    <col min="2069" max="2069" width="2.375" style="71" customWidth="1"/>
    <col min="2070" max="2070" width="0.875" style="71" customWidth="1"/>
    <col min="2071" max="2071" width="2.375" style="71" customWidth="1"/>
    <col min="2072" max="2072" width="2.125" style="71" bestFit="1" customWidth="1"/>
    <col min="2073" max="2073" width="2.375" style="71" customWidth="1"/>
    <col min="2074" max="2074" width="0.875" style="71" customWidth="1"/>
    <col min="2075" max="2075" width="2.375" style="71" customWidth="1"/>
    <col min="2076" max="2077" width="3.125" style="71" customWidth="1"/>
    <col min="2078" max="2078" width="2.375" style="71" customWidth="1"/>
    <col min="2079" max="2079" width="0.875" style="71" customWidth="1"/>
    <col min="2080" max="2080" width="2.375" style="71" customWidth="1"/>
    <col min="2081" max="2081" width="2.125" style="71" bestFit="1" customWidth="1"/>
    <col min="2082" max="2082" width="2.375" style="71" customWidth="1"/>
    <col min="2083" max="2083" width="0.875" style="71" customWidth="1"/>
    <col min="2084" max="2084" width="2.375" style="71" customWidth="1"/>
    <col min="2085" max="2086" width="3.125" style="71" customWidth="1"/>
    <col min="2087" max="2087" width="2.375" style="71" customWidth="1"/>
    <col min="2088" max="2088" width="0.875" style="71" customWidth="1"/>
    <col min="2089" max="2089" width="2.375" style="71" customWidth="1"/>
    <col min="2090" max="2090" width="2.125" style="71" bestFit="1" customWidth="1"/>
    <col min="2091" max="2091" width="2.375" style="71" customWidth="1"/>
    <col min="2092" max="2092" width="0.875" style="71" customWidth="1"/>
    <col min="2093" max="2093" width="2.375" style="71" customWidth="1"/>
    <col min="2094" max="2095" width="3.125" style="71" customWidth="1"/>
    <col min="2096" max="2096" width="2.375" style="71" customWidth="1"/>
    <col min="2097" max="2097" width="0.875" style="71" customWidth="1"/>
    <col min="2098" max="2098" width="2.375" style="71" customWidth="1"/>
    <col min="2099" max="2099" width="2.125" style="71" bestFit="1" customWidth="1"/>
    <col min="2100" max="2100" width="2.375" style="71" customWidth="1"/>
    <col min="2101" max="2101" width="0.875" style="71" customWidth="1"/>
    <col min="2102" max="2102" width="2.375" style="71" customWidth="1"/>
    <col min="2103" max="2104" width="3.125" style="71" customWidth="1"/>
    <col min="2105" max="2105" width="2.375" style="71" customWidth="1"/>
    <col min="2106" max="2106" width="0.875" style="71" customWidth="1"/>
    <col min="2107" max="2107" width="2.375" style="71" customWidth="1"/>
    <col min="2108" max="2108" width="2.125" style="71" bestFit="1" customWidth="1"/>
    <col min="2109" max="2109" width="2.375" style="71" customWidth="1"/>
    <col min="2110" max="2110" width="0.875" style="71" customWidth="1"/>
    <col min="2111" max="2111" width="2.375" style="71" customWidth="1"/>
    <col min="2112" max="2113" width="3.125" style="71" customWidth="1"/>
    <col min="2114" max="2114" width="2.375" style="71" customWidth="1"/>
    <col min="2115" max="2115" width="0.875" style="71" customWidth="1"/>
    <col min="2116" max="2116" width="2.375" style="71" customWidth="1"/>
    <col min="2117" max="2117" width="2.125" style="71" bestFit="1" customWidth="1"/>
    <col min="2118" max="2118" width="2.375" style="71" customWidth="1"/>
    <col min="2119" max="2119" width="0.875" style="71" customWidth="1"/>
    <col min="2120" max="2120" width="2.375" style="71" customWidth="1"/>
    <col min="2121" max="2122" width="3.125" style="71" customWidth="1"/>
    <col min="2123" max="2123" width="2.375" style="71" customWidth="1"/>
    <col min="2124" max="2124" width="0.875" style="71" customWidth="1"/>
    <col min="2125" max="2125" width="2.375" style="71" customWidth="1"/>
    <col min="2126" max="2126" width="2.125" style="71" bestFit="1" customWidth="1"/>
    <col min="2127" max="2127" width="2.375" style="71" customWidth="1"/>
    <col min="2128" max="2128" width="0.875" style="71" customWidth="1"/>
    <col min="2129" max="2129" width="2.375" style="71" customWidth="1"/>
    <col min="2130" max="2131" width="3.125" style="71" customWidth="1"/>
    <col min="2132" max="2132" width="2.375" style="71" customWidth="1"/>
    <col min="2133" max="2133" width="0.875" style="71" customWidth="1"/>
    <col min="2134" max="2134" width="2.375" style="71" customWidth="1"/>
    <col min="2135" max="2135" width="2.125" style="71" bestFit="1" customWidth="1"/>
    <col min="2136" max="2136" width="2.375" style="71" customWidth="1"/>
    <col min="2137" max="2137" width="0.875" style="71" customWidth="1"/>
    <col min="2138" max="2138" width="2.375" style="71" customWidth="1"/>
    <col min="2139" max="2140" width="3.125" style="71" customWidth="1"/>
    <col min="2141" max="2141" width="2.375" style="71" customWidth="1"/>
    <col min="2142" max="2142" width="0.875" style="71" customWidth="1"/>
    <col min="2143" max="2143" width="2.375" style="71" customWidth="1"/>
    <col min="2144" max="2144" width="2.125" style="71" bestFit="1" customWidth="1"/>
    <col min="2145" max="2145" width="2.375" style="71" customWidth="1"/>
    <col min="2146" max="2146" width="0.875" style="71" customWidth="1"/>
    <col min="2147" max="2147" width="2.375" style="71" customWidth="1"/>
    <col min="2148" max="2149" width="3.125" style="71" customWidth="1"/>
    <col min="2150" max="2150" width="2.375" style="71" customWidth="1"/>
    <col min="2151" max="2151" width="0.875" style="71" customWidth="1"/>
    <col min="2152" max="2152" width="2.375" style="71" customWidth="1"/>
    <col min="2153" max="2153" width="2.125" style="71" bestFit="1" customWidth="1"/>
    <col min="2154" max="2154" width="2.375" style="71" customWidth="1"/>
    <col min="2155" max="2155" width="0.875" style="71" customWidth="1"/>
    <col min="2156" max="2156" width="2.375" style="71" customWidth="1"/>
    <col min="2157" max="2157" width="3.125" style="71" customWidth="1"/>
    <col min="2158" max="2159" width="1.125" style="71" customWidth="1"/>
    <col min="2160" max="2170" width="3.875" style="71" customWidth="1"/>
    <col min="2171" max="2178" width="3.75" style="71" customWidth="1"/>
    <col min="2179" max="2312" width="8.25" style="71"/>
    <col min="2313" max="2313" width="2.75" style="71" customWidth="1"/>
    <col min="2314" max="2314" width="4.875" style="71" bestFit="1" customWidth="1"/>
    <col min="2315" max="2315" width="3.125" style="71" customWidth="1"/>
    <col min="2316" max="2316" width="2.375" style="71" customWidth="1"/>
    <col min="2317" max="2317" width="0.875" style="71" customWidth="1"/>
    <col min="2318" max="2318" width="2.375" style="71" customWidth="1"/>
    <col min="2319" max="2319" width="2.125" style="71" bestFit="1" customWidth="1"/>
    <col min="2320" max="2320" width="2.375" style="71" customWidth="1"/>
    <col min="2321" max="2321" width="0.875" style="71" customWidth="1"/>
    <col min="2322" max="2322" width="2.375" style="71" customWidth="1"/>
    <col min="2323" max="2324" width="3.125" style="71" customWidth="1"/>
    <col min="2325" max="2325" width="2.375" style="71" customWidth="1"/>
    <col min="2326" max="2326" width="0.875" style="71" customWidth="1"/>
    <col min="2327" max="2327" width="2.375" style="71" customWidth="1"/>
    <col min="2328" max="2328" width="2.125" style="71" bestFit="1" customWidth="1"/>
    <col min="2329" max="2329" width="2.375" style="71" customWidth="1"/>
    <col min="2330" max="2330" width="0.875" style="71" customWidth="1"/>
    <col min="2331" max="2331" width="2.375" style="71" customWidth="1"/>
    <col min="2332" max="2333" width="3.125" style="71" customWidth="1"/>
    <col min="2334" max="2334" width="2.375" style="71" customWidth="1"/>
    <col min="2335" max="2335" width="0.875" style="71" customWidth="1"/>
    <col min="2336" max="2336" width="2.375" style="71" customWidth="1"/>
    <col min="2337" max="2337" width="2.125" style="71" bestFit="1" customWidth="1"/>
    <col min="2338" max="2338" width="2.375" style="71" customWidth="1"/>
    <col min="2339" max="2339" width="0.875" style="71" customWidth="1"/>
    <col min="2340" max="2340" width="2.375" style="71" customWidth="1"/>
    <col min="2341" max="2342" width="3.125" style="71" customWidth="1"/>
    <col min="2343" max="2343" width="2.375" style="71" customWidth="1"/>
    <col min="2344" max="2344" width="0.875" style="71" customWidth="1"/>
    <col min="2345" max="2345" width="2.375" style="71" customWidth="1"/>
    <col min="2346" max="2346" width="2.125" style="71" bestFit="1" customWidth="1"/>
    <col min="2347" max="2347" width="2.375" style="71" customWidth="1"/>
    <col min="2348" max="2348" width="0.875" style="71" customWidth="1"/>
    <col min="2349" max="2349" width="2.375" style="71" customWidth="1"/>
    <col min="2350" max="2351" width="3.125" style="71" customWidth="1"/>
    <col min="2352" max="2352" width="2.375" style="71" customWidth="1"/>
    <col min="2353" max="2353" width="0.875" style="71" customWidth="1"/>
    <col min="2354" max="2354" width="2.375" style="71" customWidth="1"/>
    <col min="2355" max="2355" width="2.125" style="71" bestFit="1" customWidth="1"/>
    <col min="2356" max="2356" width="2.375" style="71" customWidth="1"/>
    <col min="2357" max="2357" width="0.875" style="71" customWidth="1"/>
    <col min="2358" max="2358" width="2.375" style="71" customWidth="1"/>
    <col min="2359" max="2360" width="3.125" style="71" customWidth="1"/>
    <col min="2361" max="2361" width="2.375" style="71" customWidth="1"/>
    <col min="2362" max="2362" width="0.875" style="71" customWidth="1"/>
    <col min="2363" max="2363" width="2.375" style="71" customWidth="1"/>
    <col min="2364" max="2364" width="2.125" style="71" bestFit="1" customWidth="1"/>
    <col min="2365" max="2365" width="2.375" style="71" customWidth="1"/>
    <col min="2366" max="2366" width="0.875" style="71" customWidth="1"/>
    <col min="2367" max="2367" width="2.375" style="71" customWidth="1"/>
    <col min="2368" max="2369" width="3.125" style="71" customWidth="1"/>
    <col min="2370" max="2370" width="2.375" style="71" customWidth="1"/>
    <col min="2371" max="2371" width="0.875" style="71" customWidth="1"/>
    <col min="2372" max="2372" width="2.375" style="71" customWidth="1"/>
    <col min="2373" max="2373" width="2.125" style="71" bestFit="1" customWidth="1"/>
    <col min="2374" max="2374" width="2.375" style="71" customWidth="1"/>
    <col min="2375" max="2375" width="0.875" style="71" customWidth="1"/>
    <col min="2376" max="2376" width="2.375" style="71" customWidth="1"/>
    <col min="2377" max="2378" width="3.125" style="71" customWidth="1"/>
    <col min="2379" max="2379" width="2.375" style="71" customWidth="1"/>
    <col min="2380" max="2380" width="0.875" style="71" customWidth="1"/>
    <col min="2381" max="2381" width="2.375" style="71" customWidth="1"/>
    <col min="2382" max="2382" width="2.125" style="71" bestFit="1" customWidth="1"/>
    <col min="2383" max="2383" width="2.375" style="71" customWidth="1"/>
    <col min="2384" max="2384" width="0.875" style="71" customWidth="1"/>
    <col min="2385" max="2385" width="2.375" style="71" customWidth="1"/>
    <col min="2386" max="2387" width="3.125" style="71" customWidth="1"/>
    <col min="2388" max="2388" width="2.375" style="71" customWidth="1"/>
    <col min="2389" max="2389" width="0.875" style="71" customWidth="1"/>
    <col min="2390" max="2390" width="2.375" style="71" customWidth="1"/>
    <col min="2391" max="2391" width="2.125" style="71" bestFit="1" customWidth="1"/>
    <col min="2392" max="2392" width="2.375" style="71" customWidth="1"/>
    <col min="2393" max="2393" width="0.875" style="71" customWidth="1"/>
    <col min="2394" max="2394" width="2.375" style="71" customWidth="1"/>
    <col min="2395" max="2396" width="3.125" style="71" customWidth="1"/>
    <col min="2397" max="2397" width="2.375" style="71" customWidth="1"/>
    <col min="2398" max="2398" width="0.875" style="71" customWidth="1"/>
    <col min="2399" max="2399" width="2.375" style="71" customWidth="1"/>
    <col min="2400" max="2400" width="2.125" style="71" bestFit="1" customWidth="1"/>
    <col min="2401" max="2401" width="2.375" style="71" customWidth="1"/>
    <col min="2402" max="2402" width="0.875" style="71" customWidth="1"/>
    <col min="2403" max="2403" width="2.375" style="71" customWidth="1"/>
    <col min="2404" max="2405" width="3.125" style="71" customWidth="1"/>
    <col min="2406" max="2406" width="2.375" style="71" customWidth="1"/>
    <col min="2407" max="2407" width="0.875" style="71" customWidth="1"/>
    <col min="2408" max="2408" width="2.375" style="71" customWidth="1"/>
    <col min="2409" max="2409" width="2.125" style="71" bestFit="1" customWidth="1"/>
    <col min="2410" max="2410" width="2.375" style="71" customWidth="1"/>
    <col min="2411" max="2411" width="0.875" style="71" customWidth="1"/>
    <col min="2412" max="2412" width="2.375" style="71" customWidth="1"/>
    <col min="2413" max="2413" width="3.125" style="71" customWidth="1"/>
    <col min="2414" max="2415" width="1.125" style="71" customWidth="1"/>
    <col min="2416" max="2426" width="3.875" style="71" customWidth="1"/>
    <col min="2427" max="2434" width="3.75" style="71" customWidth="1"/>
    <col min="2435" max="2568" width="8.25" style="71"/>
    <col min="2569" max="2569" width="2.75" style="71" customWidth="1"/>
    <col min="2570" max="2570" width="4.875" style="71" bestFit="1" customWidth="1"/>
    <col min="2571" max="2571" width="3.125" style="71" customWidth="1"/>
    <col min="2572" max="2572" width="2.375" style="71" customWidth="1"/>
    <col min="2573" max="2573" width="0.875" style="71" customWidth="1"/>
    <col min="2574" max="2574" width="2.375" style="71" customWidth="1"/>
    <col min="2575" max="2575" width="2.125" style="71" bestFit="1" customWidth="1"/>
    <col min="2576" max="2576" width="2.375" style="71" customWidth="1"/>
    <col min="2577" max="2577" width="0.875" style="71" customWidth="1"/>
    <col min="2578" max="2578" width="2.375" style="71" customWidth="1"/>
    <col min="2579" max="2580" width="3.125" style="71" customWidth="1"/>
    <col min="2581" max="2581" width="2.375" style="71" customWidth="1"/>
    <col min="2582" max="2582" width="0.875" style="71" customWidth="1"/>
    <col min="2583" max="2583" width="2.375" style="71" customWidth="1"/>
    <col min="2584" max="2584" width="2.125" style="71" bestFit="1" customWidth="1"/>
    <col min="2585" max="2585" width="2.375" style="71" customWidth="1"/>
    <col min="2586" max="2586" width="0.875" style="71" customWidth="1"/>
    <col min="2587" max="2587" width="2.375" style="71" customWidth="1"/>
    <col min="2588" max="2589" width="3.125" style="71" customWidth="1"/>
    <col min="2590" max="2590" width="2.375" style="71" customWidth="1"/>
    <col min="2591" max="2591" width="0.875" style="71" customWidth="1"/>
    <col min="2592" max="2592" width="2.375" style="71" customWidth="1"/>
    <col min="2593" max="2593" width="2.125" style="71" bestFit="1" customWidth="1"/>
    <col min="2594" max="2594" width="2.375" style="71" customWidth="1"/>
    <col min="2595" max="2595" width="0.875" style="71" customWidth="1"/>
    <col min="2596" max="2596" width="2.375" style="71" customWidth="1"/>
    <col min="2597" max="2598" width="3.125" style="71" customWidth="1"/>
    <col min="2599" max="2599" width="2.375" style="71" customWidth="1"/>
    <col min="2600" max="2600" width="0.875" style="71" customWidth="1"/>
    <col min="2601" max="2601" width="2.375" style="71" customWidth="1"/>
    <col min="2602" max="2602" width="2.125" style="71" bestFit="1" customWidth="1"/>
    <col min="2603" max="2603" width="2.375" style="71" customWidth="1"/>
    <col min="2604" max="2604" width="0.875" style="71" customWidth="1"/>
    <col min="2605" max="2605" width="2.375" style="71" customWidth="1"/>
    <col min="2606" max="2607" width="3.125" style="71" customWidth="1"/>
    <col min="2608" max="2608" width="2.375" style="71" customWidth="1"/>
    <col min="2609" max="2609" width="0.875" style="71" customWidth="1"/>
    <col min="2610" max="2610" width="2.375" style="71" customWidth="1"/>
    <col min="2611" max="2611" width="2.125" style="71" bestFit="1" customWidth="1"/>
    <col min="2612" max="2612" width="2.375" style="71" customWidth="1"/>
    <col min="2613" max="2613" width="0.875" style="71" customWidth="1"/>
    <col min="2614" max="2614" width="2.375" style="71" customWidth="1"/>
    <col min="2615" max="2616" width="3.125" style="71" customWidth="1"/>
    <col min="2617" max="2617" width="2.375" style="71" customWidth="1"/>
    <col min="2618" max="2618" width="0.875" style="71" customWidth="1"/>
    <col min="2619" max="2619" width="2.375" style="71" customWidth="1"/>
    <col min="2620" max="2620" width="2.125" style="71" bestFit="1" customWidth="1"/>
    <col min="2621" max="2621" width="2.375" style="71" customWidth="1"/>
    <col min="2622" max="2622" width="0.875" style="71" customWidth="1"/>
    <col min="2623" max="2623" width="2.375" style="71" customWidth="1"/>
    <col min="2624" max="2625" width="3.125" style="71" customWidth="1"/>
    <col min="2626" max="2626" width="2.375" style="71" customWidth="1"/>
    <col min="2627" max="2627" width="0.875" style="71" customWidth="1"/>
    <col min="2628" max="2628" width="2.375" style="71" customWidth="1"/>
    <col min="2629" max="2629" width="2.125" style="71" bestFit="1" customWidth="1"/>
    <col min="2630" max="2630" width="2.375" style="71" customWidth="1"/>
    <col min="2631" max="2631" width="0.875" style="71" customWidth="1"/>
    <col min="2632" max="2632" width="2.375" style="71" customWidth="1"/>
    <col min="2633" max="2634" width="3.125" style="71" customWidth="1"/>
    <col min="2635" max="2635" width="2.375" style="71" customWidth="1"/>
    <col min="2636" max="2636" width="0.875" style="71" customWidth="1"/>
    <col min="2637" max="2637" width="2.375" style="71" customWidth="1"/>
    <col min="2638" max="2638" width="2.125" style="71" bestFit="1" customWidth="1"/>
    <col min="2639" max="2639" width="2.375" style="71" customWidth="1"/>
    <col min="2640" max="2640" width="0.875" style="71" customWidth="1"/>
    <col min="2641" max="2641" width="2.375" style="71" customWidth="1"/>
    <col min="2642" max="2643" width="3.125" style="71" customWidth="1"/>
    <col min="2644" max="2644" width="2.375" style="71" customWidth="1"/>
    <col min="2645" max="2645" width="0.875" style="71" customWidth="1"/>
    <col min="2646" max="2646" width="2.375" style="71" customWidth="1"/>
    <col min="2647" max="2647" width="2.125" style="71" bestFit="1" customWidth="1"/>
    <col min="2648" max="2648" width="2.375" style="71" customWidth="1"/>
    <col min="2649" max="2649" width="0.875" style="71" customWidth="1"/>
    <col min="2650" max="2650" width="2.375" style="71" customWidth="1"/>
    <col min="2651" max="2652" width="3.125" style="71" customWidth="1"/>
    <col min="2653" max="2653" width="2.375" style="71" customWidth="1"/>
    <col min="2654" max="2654" width="0.875" style="71" customWidth="1"/>
    <col min="2655" max="2655" width="2.375" style="71" customWidth="1"/>
    <col min="2656" max="2656" width="2.125" style="71" bestFit="1" customWidth="1"/>
    <col min="2657" max="2657" width="2.375" style="71" customWidth="1"/>
    <col min="2658" max="2658" width="0.875" style="71" customWidth="1"/>
    <col min="2659" max="2659" width="2.375" style="71" customWidth="1"/>
    <col min="2660" max="2661" width="3.125" style="71" customWidth="1"/>
    <col min="2662" max="2662" width="2.375" style="71" customWidth="1"/>
    <col min="2663" max="2663" width="0.875" style="71" customWidth="1"/>
    <col min="2664" max="2664" width="2.375" style="71" customWidth="1"/>
    <col min="2665" max="2665" width="2.125" style="71" bestFit="1" customWidth="1"/>
    <col min="2666" max="2666" width="2.375" style="71" customWidth="1"/>
    <col min="2667" max="2667" width="0.875" style="71" customWidth="1"/>
    <col min="2668" max="2668" width="2.375" style="71" customWidth="1"/>
    <col min="2669" max="2669" width="3.125" style="71" customWidth="1"/>
    <col min="2670" max="2671" width="1.125" style="71" customWidth="1"/>
    <col min="2672" max="2682" width="3.875" style="71" customWidth="1"/>
    <col min="2683" max="2690" width="3.75" style="71" customWidth="1"/>
    <col min="2691" max="2824" width="8.25" style="71"/>
    <col min="2825" max="2825" width="2.75" style="71" customWidth="1"/>
    <col min="2826" max="2826" width="4.875" style="71" bestFit="1" customWidth="1"/>
    <col min="2827" max="2827" width="3.125" style="71" customWidth="1"/>
    <col min="2828" max="2828" width="2.375" style="71" customWidth="1"/>
    <col min="2829" max="2829" width="0.875" style="71" customWidth="1"/>
    <col min="2830" max="2830" width="2.375" style="71" customWidth="1"/>
    <col min="2831" max="2831" width="2.125" style="71" bestFit="1" customWidth="1"/>
    <col min="2832" max="2832" width="2.375" style="71" customWidth="1"/>
    <col min="2833" max="2833" width="0.875" style="71" customWidth="1"/>
    <col min="2834" max="2834" width="2.375" style="71" customWidth="1"/>
    <col min="2835" max="2836" width="3.125" style="71" customWidth="1"/>
    <col min="2837" max="2837" width="2.375" style="71" customWidth="1"/>
    <col min="2838" max="2838" width="0.875" style="71" customWidth="1"/>
    <col min="2839" max="2839" width="2.375" style="71" customWidth="1"/>
    <col min="2840" max="2840" width="2.125" style="71" bestFit="1" customWidth="1"/>
    <col min="2841" max="2841" width="2.375" style="71" customWidth="1"/>
    <col min="2842" max="2842" width="0.875" style="71" customWidth="1"/>
    <col min="2843" max="2843" width="2.375" style="71" customWidth="1"/>
    <col min="2844" max="2845" width="3.125" style="71" customWidth="1"/>
    <col min="2846" max="2846" width="2.375" style="71" customWidth="1"/>
    <col min="2847" max="2847" width="0.875" style="71" customWidth="1"/>
    <col min="2848" max="2848" width="2.375" style="71" customWidth="1"/>
    <col min="2849" max="2849" width="2.125" style="71" bestFit="1" customWidth="1"/>
    <col min="2850" max="2850" width="2.375" style="71" customWidth="1"/>
    <col min="2851" max="2851" width="0.875" style="71" customWidth="1"/>
    <col min="2852" max="2852" width="2.375" style="71" customWidth="1"/>
    <col min="2853" max="2854" width="3.125" style="71" customWidth="1"/>
    <col min="2855" max="2855" width="2.375" style="71" customWidth="1"/>
    <col min="2856" max="2856" width="0.875" style="71" customWidth="1"/>
    <col min="2857" max="2857" width="2.375" style="71" customWidth="1"/>
    <col min="2858" max="2858" width="2.125" style="71" bestFit="1" customWidth="1"/>
    <col min="2859" max="2859" width="2.375" style="71" customWidth="1"/>
    <col min="2860" max="2860" width="0.875" style="71" customWidth="1"/>
    <col min="2861" max="2861" width="2.375" style="71" customWidth="1"/>
    <col min="2862" max="2863" width="3.125" style="71" customWidth="1"/>
    <col min="2864" max="2864" width="2.375" style="71" customWidth="1"/>
    <col min="2865" max="2865" width="0.875" style="71" customWidth="1"/>
    <col min="2866" max="2866" width="2.375" style="71" customWidth="1"/>
    <col min="2867" max="2867" width="2.125" style="71" bestFit="1" customWidth="1"/>
    <col min="2868" max="2868" width="2.375" style="71" customWidth="1"/>
    <col min="2869" max="2869" width="0.875" style="71" customWidth="1"/>
    <col min="2870" max="2870" width="2.375" style="71" customWidth="1"/>
    <col min="2871" max="2872" width="3.125" style="71" customWidth="1"/>
    <col min="2873" max="2873" width="2.375" style="71" customWidth="1"/>
    <col min="2874" max="2874" width="0.875" style="71" customWidth="1"/>
    <col min="2875" max="2875" width="2.375" style="71" customWidth="1"/>
    <col min="2876" max="2876" width="2.125" style="71" bestFit="1" customWidth="1"/>
    <col min="2877" max="2877" width="2.375" style="71" customWidth="1"/>
    <col min="2878" max="2878" width="0.875" style="71" customWidth="1"/>
    <col min="2879" max="2879" width="2.375" style="71" customWidth="1"/>
    <col min="2880" max="2881" width="3.125" style="71" customWidth="1"/>
    <col min="2882" max="2882" width="2.375" style="71" customWidth="1"/>
    <col min="2883" max="2883" width="0.875" style="71" customWidth="1"/>
    <col min="2884" max="2884" width="2.375" style="71" customWidth="1"/>
    <col min="2885" max="2885" width="2.125" style="71" bestFit="1" customWidth="1"/>
    <col min="2886" max="2886" width="2.375" style="71" customWidth="1"/>
    <col min="2887" max="2887" width="0.875" style="71" customWidth="1"/>
    <col min="2888" max="2888" width="2.375" style="71" customWidth="1"/>
    <col min="2889" max="2890" width="3.125" style="71" customWidth="1"/>
    <col min="2891" max="2891" width="2.375" style="71" customWidth="1"/>
    <col min="2892" max="2892" width="0.875" style="71" customWidth="1"/>
    <col min="2893" max="2893" width="2.375" style="71" customWidth="1"/>
    <col min="2894" max="2894" width="2.125" style="71" bestFit="1" customWidth="1"/>
    <col min="2895" max="2895" width="2.375" style="71" customWidth="1"/>
    <col min="2896" max="2896" width="0.875" style="71" customWidth="1"/>
    <col min="2897" max="2897" width="2.375" style="71" customWidth="1"/>
    <col min="2898" max="2899" width="3.125" style="71" customWidth="1"/>
    <col min="2900" max="2900" width="2.375" style="71" customWidth="1"/>
    <col min="2901" max="2901" width="0.875" style="71" customWidth="1"/>
    <col min="2902" max="2902" width="2.375" style="71" customWidth="1"/>
    <col min="2903" max="2903" width="2.125" style="71" bestFit="1" customWidth="1"/>
    <col min="2904" max="2904" width="2.375" style="71" customWidth="1"/>
    <col min="2905" max="2905" width="0.875" style="71" customWidth="1"/>
    <col min="2906" max="2906" width="2.375" style="71" customWidth="1"/>
    <col min="2907" max="2908" width="3.125" style="71" customWidth="1"/>
    <col min="2909" max="2909" width="2.375" style="71" customWidth="1"/>
    <col min="2910" max="2910" width="0.875" style="71" customWidth="1"/>
    <col min="2911" max="2911" width="2.375" style="71" customWidth="1"/>
    <col min="2912" max="2912" width="2.125" style="71" bestFit="1" customWidth="1"/>
    <col min="2913" max="2913" width="2.375" style="71" customWidth="1"/>
    <col min="2914" max="2914" width="0.875" style="71" customWidth="1"/>
    <col min="2915" max="2915" width="2.375" style="71" customWidth="1"/>
    <col min="2916" max="2917" width="3.125" style="71" customWidth="1"/>
    <col min="2918" max="2918" width="2.375" style="71" customWidth="1"/>
    <col min="2919" max="2919" width="0.875" style="71" customWidth="1"/>
    <col min="2920" max="2920" width="2.375" style="71" customWidth="1"/>
    <col min="2921" max="2921" width="2.125" style="71" bestFit="1" customWidth="1"/>
    <col min="2922" max="2922" width="2.375" style="71" customWidth="1"/>
    <col min="2923" max="2923" width="0.875" style="71" customWidth="1"/>
    <col min="2924" max="2924" width="2.375" style="71" customWidth="1"/>
    <col min="2925" max="2925" width="3.125" style="71" customWidth="1"/>
    <col min="2926" max="2927" width="1.125" style="71" customWidth="1"/>
    <col min="2928" max="2938" width="3.875" style="71" customWidth="1"/>
    <col min="2939" max="2946" width="3.75" style="71" customWidth="1"/>
    <col min="2947" max="3080" width="8.25" style="71"/>
    <col min="3081" max="3081" width="2.75" style="71" customWidth="1"/>
    <col min="3082" max="3082" width="4.875" style="71" bestFit="1" customWidth="1"/>
    <col min="3083" max="3083" width="3.125" style="71" customWidth="1"/>
    <col min="3084" max="3084" width="2.375" style="71" customWidth="1"/>
    <col min="3085" max="3085" width="0.875" style="71" customWidth="1"/>
    <col min="3086" max="3086" width="2.375" style="71" customWidth="1"/>
    <col min="3087" max="3087" width="2.125" style="71" bestFit="1" customWidth="1"/>
    <col min="3088" max="3088" width="2.375" style="71" customWidth="1"/>
    <col min="3089" max="3089" width="0.875" style="71" customWidth="1"/>
    <col min="3090" max="3090" width="2.375" style="71" customWidth="1"/>
    <col min="3091" max="3092" width="3.125" style="71" customWidth="1"/>
    <col min="3093" max="3093" width="2.375" style="71" customWidth="1"/>
    <col min="3094" max="3094" width="0.875" style="71" customWidth="1"/>
    <col min="3095" max="3095" width="2.375" style="71" customWidth="1"/>
    <col min="3096" max="3096" width="2.125" style="71" bestFit="1" customWidth="1"/>
    <col min="3097" max="3097" width="2.375" style="71" customWidth="1"/>
    <col min="3098" max="3098" width="0.875" style="71" customWidth="1"/>
    <col min="3099" max="3099" width="2.375" style="71" customWidth="1"/>
    <col min="3100" max="3101" width="3.125" style="71" customWidth="1"/>
    <col min="3102" max="3102" width="2.375" style="71" customWidth="1"/>
    <col min="3103" max="3103" width="0.875" style="71" customWidth="1"/>
    <col min="3104" max="3104" width="2.375" style="71" customWidth="1"/>
    <col min="3105" max="3105" width="2.125" style="71" bestFit="1" customWidth="1"/>
    <col min="3106" max="3106" width="2.375" style="71" customWidth="1"/>
    <col min="3107" max="3107" width="0.875" style="71" customWidth="1"/>
    <col min="3108" max="3108" width="2.375" style="71" customWidth="1"/>
    <col min="3109" max="3110" width="3.125" style="71" customWidth="1"/>
    <col min="3111" max="3111" width="2.375" style="71" customWidth="1"/>
    <col min="3112" max="3112" width="0.875" style="71" customWidth="1"/>
    <col min="3113" max="3113" width="2.375" style="71" customWidth="1"/>
    <col min="3114" max="3114" width="2.125" style="71" bestFit="1" customWidth="1"/>
    <col min="3115" max="3115" width="2.375" style="71" customWidth="1"/>
    <col min="3116" max="3116" width="0.875" style="71" customWidth="1"/>
    <col min="3117" max="3117" width="2.375" style="71" customWidth="1"/>
    <col min="3118" max="3119" width="3.125" style="71" customWidth="1"/>
    <col min="3120" max="3120" width="2.375" style="71" customWidth="1"/>
    <col min="3121" max="3121" width="0.875" style="71" customWidth="1"/>
    <col min="3122" max="3122" width="2.375" style="71" customWidth="1"/>
    <col min="3123" max="3123" width="2.125" style="71" bestFit="1" customWidth="1"/>
    <col min="3124" max="3124" width="2.375" style="71" customWidth="1"/>
    <col min="3125" max="3125" width="0.875" style="71" customWidth="1"/>
    <col min="3126" max="3126" width="2.375" style="71" customWidth="1"/>
    <col min="3127" max="3128" width="3.125" style="71" customWidth="1"/>
    <col min="3129" max="3129" width="2.375" style="71" customWidth="1"/>
    <col min="3130" max="3130" width="0.875" style="71" customWidth="1"/>
    <col min="3131" max="3131" width="2.375" style="71" customWidth="1"/>
    <col min="3132" max="3132" width="2.125" style="71" bestFit="1" customWidth="1"/>
    <col min="3133" max="3133" width="2.375" style="71" customWidth="1"/>
    <col min="3134" max="3134" width="0.875" style="71" customWidth="1"/>
    <col min="3135" max="3135" width="2.375" style="71" customWidth="1"/>
    <col min="3136" max="3137" width="3.125" style="71" customWidth="1"/>
    <col min="3138" max="3138" width="2.375" style="71" customWidth="1"/>
    <col min="3139" max="3139" width="0.875" style="71" customWidth="1"/>
    <col min="3140" max="3140" width="2.375" style="71" customWidth="1"/>
    <col min="3141" max="3141" width="2.125" style="71" bestFit="1" customWidth="1"/>
    <col min="3142" max="3142" width="2.375" style="71" customWidth="1"/>
    <col min="3143" max="3143" width="0.875" style="71" customWidth="1"/>
    <col min="3144" max="3144" width="2.375" style="71" customWidth="1"/>
    <col min="3145" max="3146" width="3.125" style="71" customWidth="1"/>
    <col min="3147" max="3147" width="2.375" style="71" customWidth="1"/>
    <col min="3148" max="3148" width="0.875" style="71" customWidth="1"/>
    <col min="3149" max="3149" width="2.375" style="71" customWidth="1"/>
    <col min="3150" max="3150" width="2.125" style="71" bestFit="1" customWidth="1"/>
    <col min="3151" max="3151" width="2.375" style="71" customWidth="1"/>
    <col min="3152" max="3152" width="0.875" style="71" customWidth="1"/>
    <col min="3153" max="3153" width="2.375" style="71" customWidth="1"/>
    <col min="3154" max="3155" width="3.125" style="71" customWidth="1"/>
    <col min="3156" max="3156" width="2.375" style="71" customWidth="1"/>
    <col min="3157" max="3157" width="0.875" style="71" customWidth="1"/>
    <col min="3158" max="3158" width="2.375" style="71" customWidth="1"/>
    <col min="3159" max="3159" width="2.125" style="71" bestFit="1" customWidth="1"/>
    <col min="3160" max="3160" width="2.375" style="71" customWidth="1"/>
    <col min="3161" max="3161" width="0.875" style="71" customWidth="1"/>
    <col min="3162" max="3162" width="2.375" style="71" customWidth="1"/>
    <col min="3163" max="3164" width="3.125" style="71" customWidth="1"/>
    <col min="3165" max="3165" width="2.375" style="71" customWidth="1"/>
    <col min="3166" max="3166" width="0.875" style="71" customWidth="1"/>
    <col min="3167" max="3167" width="2.375" style="71" customWidth="1"/>
    <col min="3168" max="3168" width="2.125" style="71" bestFit="1" customWidth="1"/>
    <col min="3169" max="3169" width="2.375" style="71" customWidth="1"/>
    <col min="3170" max="3170" width="0.875" style="71" customWidth="1"/>
    <col min="3171" max="3171" width="2.375" style="71" customWidth="1"/>
    <col min="3172" max="3173" width="3.125" style="71" customWidth="1"/>
    <col min="3174" max="3174" width="2.375" style="71" customWidth="1"/>
    <col min="3175" max="3175" width="0.875" style="71" customWidth="1"/>
    <col min="3176" max="3176" width="2.375" style="71" customWidth="1"/>
    <col min="3177" max="3177" width="2.125" style="71" bestFit="1" customWidth="1"/>
    <col min="3178" max="3178" width="2.375" style="71" customWidth="1"/>
    <col min="3179" max="3179" width="0.875" style="71" customWidth="1"/>
    <col min="3180" max="3180" width="2.375" style="71" customWidth="1"/>
    <col min="3181" max="3181" width="3.125" style="71" customWidth="1"/>
    <col min="3182" max="3183" width="1.125" style="71" customWidth="1"/>
    <col min="3184" max="3194" width="3.875" style="71" customWidth="1"/>
    <col min="3195" max="3202" width="3.75" style="71" customWidth="1"/>
    <col min="3203" max="3336" width="8.25" style="71"/>
    <col min="3337" max="3337" width="2.75" style="71" customWidth="1"/>
    <col min="3338" max="3338" width="4.875" style="71" bestFit="1" customWidth="1"/>
    <col min="3339" max="3339" width="3.125" style="71" customWidth="1"/>
    <col min="3340" max="3340" width="2.375" style="71" customWidth="1"/>
    <col min="3341" max="3341" width="0.875" style="71" customWidth="1"/>
    <col min="3342" max="3342" width="2.375" style="71" customWidth="1"/>
    <col min="3343" max="3343" width="2.125" style="71" bestFit="1" customWidth="1"/>
    <col min="3344" max="3344" width="2.375" style="71" customWidth="1"/>
    <col min="3345" max="3345" width="0.875" style="71" customWidth="1"/>
    <col min="3346" max="3346" width="2.375" style="71" customWidth="1"/>
    <col min="3347" max="3348" width="3.125" style="71" customWidth="1"/>
    <col min="3349" max="3349" width="2.375" style="71" customWidth="1"/>
    <col min="3350" max="3350" width="0.875" style="71" customWidth="1"/>
    <col min="3351" max="3351" width="2.375" style="71" customWidth="1"/>
    <col min="3352" max="3352" width="2.125" style="71" bestFit="1" customWidth="1"/>
    <col min="3353" max="3353" width="2.375" style="71" customWidth="1"/>
    <col min="3354" max="3354" width="0.875" style="71" customWidth="1"/>
    <col min="3355" max="3355" width="2.375" style="71" customWidth="1"/>
    <col min="3356" max="3357" width="3.125" style="71" customWidth="1"/>
    <col min="3358" max="3358" width="2.375" style="71" customWidth="1"/>
    <col min="3359" max="3359" width="0.875" style="71" customWidth="1"/>
    <col min="3360" max="3360" width="2.375" style="71" customWidth="1"/>
    <col min="3361" max="3361" width="2.125" style="71" bestFit="1" customWidth="1"/>
    <col min="3362" max="3362" width="2.375" style="71" customWidth="1"/>
    <col min="3363" max="3363" width="0.875" style="71" customWidth="1"/>
    <col min="3364" max="3364" width="2.375" style="71" customWidth="1"/>
    <col min="3365" max="3366" width="3.125" style="71" customWidth="1"/>
    <col min="3367" max="3367" width="2.375" style="71" customWidth="1"/>
    <col min="3368" max="3368" width="0.875" style="71" customWidth="1"/>
    <col min="3369" max="3369" width="2.375" style="71" customWidth="1"/>
    <col min="3370" max="3370" width="2.125" style="71" bestFit="1" customWidth="1"/>
    <col min="3371" max="3371" width="2.375" style="71" customWidth="1"/>
    <col min="3372" max="3372" width="0.875" style="71" customWidth="1"/>
    <col min="3373" max="3373" width="2.375" style="71" customWidth="1"/>
    <col min="3374" max="3375" width="3.125" style="71" customWidth="1"/>
    <col min="3376" max="3376" width="2.375" style="71" customWidth="1"/>
    <col min="3377" max="3377" width="0.875" style="71" customWidth="1"/>
    <col min="3378" max="3378" width="2.375" style="71" customWidth="1"/>
    <col min="3379" max="3379" width="2.125" style="71" bestFit="1" customWidth="1"/>
    <col min="3380" max="3380" width="2.375" style="71" customWidth="1"/>
    <col min="3381" max="3381" width="0.875" style="71" customWidth="1"/>
    <col min="3382" max="3382" width="2.375" style="71" customWidth="1"/>
    <col min="3383" max="3384" width="3.125" style="71" customWidth="1"/>
    <col min="3385" max="3385" width="2.375" style="71" customWidth="1"/>
    <col min="3386" max="3386" width="0.875" style="71" customWidth="1"/>
    <col min="3387" max="3387" width="2.375" style="71" customWidth="1"/>
    <col min="3388" max="3388" width="2.125" style="71" bestFit="1" customWidth="1"/>
    <col min="3389" max="3389" width="2.375" style="71" customWidth="1"/>
    <col min="3390" max="3390" width="0.875" style="71" customWidth="1"/>
    <col min="3391" max="3391" width="2.375" style="71" customWidth="1"/>
    <col min="3392" max="3393" width="3.125" style="71" customWidth="1"/>
    <col min="3394" max="3394" width="2.375" style="71" customWidth="1"/>
    <col min="3395" max="3395" width="0.875" style="71" customWidth="1"/>
    <col min="3396" max="3396" width="2.375" style="71" customWidth="1"/>
    <col min="3397" max="3397" width="2.125" style="71" bestFit="1" customWidth="1"/>
    <col min="3398" max="3398" width="2.375" style="71" customWidth="1"/>
    <col min="3399" max="3399" width="0.875" style="71" customWidth="1"/>
    <col min="3400" max="3400" width="2.375" style="71" customWidth="1"/>
    <col min="3401" max="3402" width="3.125" style="71" customWidth="1"/>
    <col min="3403" max="3403" width="2.375" style="71" customWidth="1"/>
    <col min="3404" max="3404" width="0.875" style="71" customWidth="1"/>
    <col min="3405" max="3405" width="2.375" style="71" customWidth="1"/>
    <col min="3406" max="3406" width="2.125" style="71" bestFit="1" customWidth="1"/>
    <col min="3407" max="3407" width="2.375" style="71" customWidth="1"/>
    <col min="3408" max="3408" width="0.875" style="71" customWidth="1"/>
    <col min="3409" max="3409" width="2.375" style="71" customWidth="1"/>
    <col min="3410" max="3411" width="3.125" style="71" customWidth="1"/>
    <col min="3412" max="3412" width="2.375" style="71" customWidth="1"/>
    <col min="3413" max="3413" width="0.875" style="71" customWidth="1"/>
    <col min="3414" max="3414" width="2.375" style="71" customWidth="1"/>
    <col min="3415" max="3415" width="2.125" style="71" bestFit="1" customWidth="1"/>
    <col min="3416" max="3416" width="2.375" style="71" customWidth="1"/>
    <col min="3417" max="3417" width="0.875" style="71" customWidth="1"/>
    <col min="3418" max="3418" width="2.375" style="71" customWidth="1"/>
    <col min="3419" max="3420" width="3.125" style="71" customWidth="1"/>
    <col min="3421" max="3421" width="2.375" style="71" customWidth="1"/>
    <col min="3422" max="3422" width="0.875" style="71" customWidth="1"/>
    <col min="3423" max="3423" width="2.375" style="71" customWidth="1"/>
    <col min="3424" max="3424" width="2.125" style="71" bestFit="1" customWidth="1"/>
    <col min="3425" max="3425" width="2.375" style="71" customWidth="1"/>
    <col min="3426" max="3426" width="0.875" style="71" customWidth="1"/>
    <col min="3427" max="3427" width="2.375" style="71" customWidth="1"/>
    <col min="3428" max="3429" width="3.125" style="71" customWidth="1"/>
    <col min="3430" max="3430" width="2.375" style="71" customWidth="1"/>
    <col min="3431" max="3431" width="0.875" style="71" customWidth="1"/>
    <col min="3432" max="3432" width="2.375" style="71" customWidth="1"/>
    <col min="3433" max="3433" width="2.125" style="71" bestFit="1" customWidth="1"/>
    <col min="3434" max="3434" width="2.375" style="71" customWidth="1"/>
    <col min="3435" max="3435" width="0.875" style="71" customWidth="1"/>
    <col min="3436" max="3436" width="2.375" style="71" customWidth="1"/>
    <col min="3437" max="3437" width="3.125" style="71" customWidth="1"/>
    <col min="3438" max="3439" width="1.125" style="71" customWidth="1"/>
    <col min="3440" max="3450" width="3.875" style="71" customWidth="1"/>
    <col min="3451" max="3458" width="3.75" style="71" customWidth="1"/>
    <col min="3459" max="3592" width="8.25" style="71"/>
    <col min="3593" max="3593" width="2.75" style="71" customWidth="1"/>
    <col min="3594" max="3594" width="4.875" style="71" bestFit="1" customWidth="1"/>
    <col min="3595" max="3595" width="3.125" style="71" customWidth="1"/>
    <col min="3596" max="3596" width="2.375" style="71" customWidth="1"/>
    <col min="3597" max="3597" width="0.875" style="71" customWidth="1"/>
    <col min="3598" max="3598" width="2.375" style="71" customWidth="1"/>
    <col min="3599" max="3599" width="2.125" style="71" bestFit="1" customWidth="1"/>
    <col min="3600" max="3600" width="2.375" style="71" customWidth="1"/>
    <col min="3601" max="3601" width="0.875" style="71" customWidth="1"/>
    <col min="3602" max="3602" width="2.375" style="71" customWidth="1"/>
    <col min="3603" max="3604" width="3.125" style="71" customWidth="1"/>
    <col min="3605" max="3605" width="2.375" style="71" customWidth="1"/>
    <col min="3606" max="3606" width="0.875" style="71" customWidth="1"/>
    <col min="3607" max="3607" width="2.375" style="71" customWidth="1"/>
    <col min="3608" max="3608" width="2.125" style="71" bestFit="1" customWidth="1"/>
    <col min="3609" max="3609" width="2.375" style="71" customWidth="1"/>
    <col min="3610" max="3610" width="0.875" style="71" customWidth="1"/>
    <col min="3611" max="3611" width="2.375" style="71" customWidth="1"/>
    <col min="3612" max="3613" width="3.125" style="71" customWidth="1"/>
    <col min="3614" max="3614" width="2.375" style="71" customWidth="1"/>
    <col min="3615" max="3615" width="0.875" style="71" customWidth="1"/>
    <col min="3616" max="3616" width="2.375" style="71" customWidth="1"/>
    <col min="3617" max="3617" width="2.125" style="71" bestFit="1" customWidth="1"/>
    <col min="3618" max="3618" width="2.375" style="71" customWidth="1"/>
    <col min="3619" max="3619" width="0.875" style="71" customWidth="1"/>
    <col min="3620" max="3620" width="2.375" style="71" customWidth="1"/>
    <col min="3621" max="3622" width="3.125" style="71" customWidth="1"/>
    <col min="3623" max="3623" width="2.375" style="71" customWidth="1"/>
    <col min="3624" max="3624" width="0.875" style="71" customWidth="1"/>
    <col min="3625" max="3625" width="2.375" style="71" customWidth="1"/>
    <col min="3626" max="3626" width="2.125" style="71" bestFit="1" customWidth="1"/>
    <col min="3627" max="3627" width="2.375" style="71" customWidth="1"/>
    <col min="3628" max="3628" width="0.875" style="71" customWidth="1"/>
    <col min="3629" max="3629" width="2.375" style="71" customWidth="1"/>
    <col min="3630" max="3631" width="3.125" style="71" customWidth="1"/>
    <col min="3632" max="3632" width="2.375" style="71" customWidth="1"/>
    <col min="3633" max="3633" width="0.875" style="71" customWidth="1"/>
    <col min="3634" max="3634" width="2.375" style="71" customWidth="1"/>
    <col min="3635" max="3635" width="2.125" style="71" bestFit="1" customWidth="1"/>
    <col min="3636" max="3636" width="2.375" style="71" customWidth="1"/>
    <col min="3637" max="3637" width="0.875" style="71" customWidth="1"/>
    <col min="3638" max="3638" width="2.375" style="71" customWidth="1"/>
    <col min="3639" max="3640" width="3.125" style="71" customWidth="1"/>
    <col min="3641" max="3641" width="2.375" style="71" customWidth="1"/>
    <col min="3642" max="3642" width="0.875" style="71" customWidth="1"/>
    <col min="3643" max="3643" width="2.375" style="71" customWidth="1"/>
    <col min="3644" max="3644" width="2.125" style="71" bestFit="1" customWidth="1"/>
    <col min="3645" max="3645" width="2.375" style="71" customWidth="1"/>
    <col min="3646" max="3646" width="0.875" style="71" customWidth="1"/>
    <col min="3647" max="3647" width="2.375" style="71" customWidth="1"/>
    <col min="3648" max="3649" width="3.125" style="71" customWidth="1"/>
    <col min="3650" max="3650" width="2.375" style="71" customWidth="1"/>
    <col min="3651" max="3651" width="0.875" style="71" customWidth="1"/>
    <col min="3652" max="3652" width="2.375" style="71" customWidth="1"/>
    <col min="3653" max="3653" width="2.125" style="71" bestFit="1" customWidth="1"/>
    <col min="3654" max="3654" width="2.375" style="71" customWidth="1"/>
    <col min="3655" max="3655" width="0.875" style="71" customWidth="1"/>
    <col min="3656" max="3656" width="2.375" style="71" customWidth="1"/>
    <col min="3657" max="3658" width="3.125" style="71" customWidth="1"/>
    <col min="3659" max="3659" width="2.375" style="71" customWidth="1"/>
    <col min="3660" max="3660" width="0.875" style="71" customWidth="1"/>
    <col min="3661" max="3661" width="2.375" style="71" customWidth="1"/>
    <col min="3662" max="3662" width="2.125" style="71" bestFit="1" customWidth="1"/>
    <col min="3663" max="3663" width="2.375" style="71" customWidth="1"/>
    <col min="3664" max="3664" width="0.875" style="71" customWidth="1"/>
    <col min="3665" max="3665" width="2.375" style="71" customWidth="1"/>
    <col min="3666" max="3667" width="3.125" style="71" customWidth="1"/>
    <col min="3668" max="3668" width="2.375" style="71" customWidth="1"/>
    <col min="3669" max="3669" width="0.875" style="71" customWidth="1"/>
    <col min="3670" max="3670" width="2.375" style="71" customWidth="1"/>
    <col min="3671" max="3671" width="2.125" style="71" bestFit="1" customWidth="1"/>
    <col min="3672" max="3672" width="2.375" style="71" customWidth="1"/>
    <col min="3673" max="3673" width="0.875" style="71" customWidth="1"/>
    <col min="3674" max="3674" width="2.375" style="71" customWidth="1"/>
    <col min="3675" max="3676" width="3.125" style="71" customWidth="1"/>
    <col min="3677" max="3677" width="2.375" style="71" customWidth="1"/>
    <col min="3678" max="3678" width="0.875" style="71" customWidth="1"/>
    <col min="3679" max="3679" width="2.375" style="71" customWidth="1"/>
    <col min="3680" max="3680" width="2.125" style="71" bestFit="1" customWidth="1"/>
    <col min="3681" max="3681" width="2.375" style="71" customWidth="1"/>
    <col min="3682" max="3682" width="0.875" style="71" customWidth="1"/>
    <col min="3683" max="3683" width="2.375" style="71" customWidth="1"/>
    <col min="3684" max="3685" width="3.125" style="71" customWidth="1"/>
    <col min="3686" max="3686" width="2.375" style="71" customWidth="1"/>
    <col min="3687" max="3687" width="0.875" style="71" customWidth="1"/>
    <col min="3688" max="3688" width="2.375" style="71" customWidth="1"/>
    <col min="3689" max="3689" width="2.125" style="71" bestFit="1" customWidth="1"/>
    <col min="3690" max="3690" width="2.375" style="71" customWidth="1"/>
    <col min="3691" max="3691" width="0.875" style="71" customWidth="1"/>
    <col min="3692" max="3692" width="2.375" style="71" customWidth="1"/>
    <col min="3693" max="3693" width="3.125" style="71" customWidth="1"/>
    <col min="3694" max="3695" width="1.125" style="71" customWidth="1"/>
    <col min="3696" max="3706" width="3.875" style="71" customWidth="1"/>
    <col min="3707" max="3714" width="3.75" style="71" customWidth="1"/>
    <col min="3715" max="3848" width="8.25" style="71"/>
    <col min="3849" max="3849" width="2.75" style="71" customWidth="1"/>
    <col min="3850" max="3850" width="4.875" style="71" bestFit="1" customWidth="1"/>
    <col min="3851" max="3851" width="3.125" style="71" customWidth="1"/>
    <col min="3852" max="3852" width="2.375" style="71" customWidth="1"/>
    <col min="3853" max="3853" width="0.875" style="71" customWidth="1"/>
    <col min="3854" max="3854" width="2.375" style="71" customWidth="1"/>
    <col min="3855" max="3855" width="2.125" style="71" bestFit="1" customWidth="1"/>
    <col min="3856" max="3856" width="2.375" style="71" customWidth="1"/>
    <col min="3857" max="3857" width="0.875" style="71" customWidth="1"/>
    <col min="3858" max="3858" width="2.375" style="71" customWidth="1"/>
    <col min="3859" max="3860" width="3.125" style="71" customWidth="1"/>
    <col min="3861" max="3861" width="2.375" style="71" customWidth="1"/>
    <col min="3862" max="3862" width="0.875" style="71" customWidth="1"/>
    <col min="3863" max="3863" width="2.375" style="71" customWidth="1"/>
    <col min="3864" max="3864" width="2.125" style="71" bestFit="1" customWidth="1"/>
    <col min="3865" max="3865" width="2.375" style="71" customWidth="1"/>
    <col min="3866" max="3866" width="0.875" style="71" customWidth="1"/>
    <col min="3867" max="3867" width="2.375" style="71" customWidth="1"/>
    <col min="3868" max="3869" width="3.125" style="71" customWidth="1"/>
    <col min="3870" max="3870" width="2.375" style="71" customWidth="1"/>
    <col min="3871" max="3871" width="0.875" style="71" customWidth="1"/>
    <col min="3872" max="3872" width="2.375" style="71" customWidth="1"/>
    <col min="3873" max="3873" width="2.125" style="71" bestFit="1" customWidth="1"/>
    <col min="3874" max="3874" width="2.375" style="71" customWidth="1"/>
    <col min="3875" max="3875" width="0.875" style="71" customWidth="1"/>
    <col min="3876" max="3876" width="2.375" style="71" customWidth="1"/>
    <col min="3877" max="3878" width="3.125" style="71" customWidth="1"/>
    <col min="3879" max="3879" width="2.375" style="71" customWidth="1"/>
    <col min="3880" max="3880" width="0.875" style="71" customWidth="1"/>
    <col min="3881" max="3881" width="2.375" style="71" customWidth="1"/>
    <col min="3882" max="3882" width="2.125" style="71" bestFit="1" customWidth="1"/>
    <col min="3883" max="3883" width="2.375" style="71" customWidth="1"/>
    <col min="3884" max="3884" width="0.875" style="71" customWidth="1"/>
    <col min="3885" max="3885" width="2.375" style="71" customWidth="1"/>
    <col min="3886" max="3887" width="3.125" style="71" customWidth="1"/>
    <col min="3888" max="3888" width="2.375" style="71" customWidth="1"/>
    <col min="3889" max="3889" width="0.875" style="71" customWidth="1"/>
    <col min="3890" max="3890" width="2.375" style="71" customWidth="1"/>
    <col min="3891" max="3891" width="2.125" style="71" bestFit="1" customWidth="1"/>
    <col min="3892" max="3892" width="2.375" style="71" customWidth="1"/>
    <col min="3893" max="3893" width="0.875" style="71" customWidth="1"/>
    <col min="3894" max="3894" width="2.375" style="71" customWidth="1"/>
    <col min="3895" max="3896" width="3.125" style="71" customWidth="1"/>
    <col min="3897" max="3897" width="2.375" style="71" customWidth="1"/>
    <col min="3898" max="3898" width="0.875" style="71" customWidth="1"/>
    <col min="3899" max="3899" width="2.375" style="71" customWidth="1"/>
    <col min="3900" max="3900" width="2.125" style="71" bestFit="1" customWidth="1"/>
    <col min="3901" max="3901" width="2.375" style="71" customWidth="1"/>
    <col min="3902" max="3902" width="0.875" style="71" customWidth="1"/>
    <col min="3903" max="3903" width="2.375" style="71" customWidth="1"/>
    <col min="3904" max="3905" width="3.125" style="71" customWidth="1"/>
    <col min="3906" max="3906" width="2.375" style="71" customWidth="1"/>
    <col min="3907" max="3907" width="0.875" style="71" customWidth="1"/>
    <col min="3908" max="3908" width="2.375" style="71" customWidth="1"/>
    <col min="3909" max="3909" width="2.125" style="71" bestFit="1" customWidth="1"/>
    <col min="3910" max="3910" width="2.375" style="71" customWidth="1"/>
    <col min="3911" max="3911" width="0.875" style="71" customWidth="1"/>
    <col min="3912" max="3912" width="2.375" style="71" customWidth="1"/>
    <col min="3913" max="3914" width="3.125" style="71" customWidth="1"/>
    <col min="3915" max="3915" width="2.375" style="71" customWidth="1"/>
    <col min="3916" max="3916" width="0.875" style="71" customWidth="1"/>
    <col min="3917" max="3917" width="2.375" style="71" customWidth="1"/>
    <col min="3918" max="3918" width="2.125" style="71" bestFit="1" customWidth="1"/>
    <col min="3919" max="3919" width="2.375" style="71" customWidth="1"/>
    <col min="3920" max="3920" width="0.875" style="71" customWidth="1"/>
    <col min="3921" max="3921" width="2.375" style="71" customWidth="1"/>
    <col min="3922" max="3923" width="3.125" style="71" customWidth="1"/>
    <col min="3924" max="3924" width="2.375" style="71" customWidth="1"/>
    <col min="3925" max="3925" width="0.875" style="71" customWidth="1"/>
    <col min="3926" max="3926" width="2.375" style="71" customWidth="1"/>
    <col min="3927" max="3927" width="2.125" style="71" bestFit="1" customWidth="1"/>
    <col min="3928" max="3928" width="2.375" style="71" customWidth="1"/>
    <col min="3929" max="3929" width="0.875" style="71" customWidth="1"/>
    <col min="3930" max="3930" width="2.375" style="71" customWidth="1"/>
    <col min="3931" max="3932" width="3.125" style="71" customWidth="1"/>
    <col min="3933" max="3933" width="2.375" style="71" customWidth="1"/>
    <col min="3934" max="3934" width="0.875" style="71" customWidth="1"/>
    <col min="3935" max="3935" width="2.375" style="71" customWidth="1"/>
    <col min="3936" max="3936" width="2.125" style="71" bestFit="1" customWidth="1"/>
    <col min="3937" max="3937" width="2.375" style="71" customWidth="1"/>
    <col min="3938" max="3938" width="0.875" style="71" customWidth="1"/>
    <col min="3939" max="3939" width="2.375" style="71" customWidth="1"/>
    <col min="3940" max="3941" width="3.125" style="71" customWidth="1"/>
    <col min="3942" max="3942" width="2.375" style="71" customWidth="1"/>
    <col min="3943" max="3943" width="0.875" style="71" customWidth="1"/>
    <col min="3944" max="3944" width="2.375" style="71" customWidth="1"/>
    <col min="3945" max="3945" width="2.125" style="71" bestFit="1" customWidth="1"/>
    <col min="3946" max="3946" width="2.375" style="71" customWidth="1"/>
    <col min="3947" max="3947" width="0.875" style="71" customWidth="1"/>
    <col min="3948" max="3948" width="2.375" style="71" customWidth="1"/>
    <col min="3949" max="3949" width="3.125" style="71" customWidth="1"/>
    <col min="3950" max="3951" width="1.125" style="71" customWidth="1"/>
    <col min="3952" max="3962" width="3.875" style="71" customWidth="1"/>
    <col min="3963" max="3970" width="3.75" style="71" customWidth="1"/>
    <col min="3971" max="4104" width="8.25" style="71"/>
    <col min="4105" max="4105" width="2.75" style="71" customWidth="1"/>
    <col min="4106" max="4106" width="4.875" style="71" bestFit="1" customWidth="1"/>
    <col min="4107" max="4107" width="3.125" style="71" customWidth="1"/>
    <col min="4108" max="4108" width="2.375" style="71" customWidth="1"/>
    <col min="4109" max="4109" width="0.875" style="71" customWidth="1"/>
    <col min="4110" max="4110" width="2.375" style="71" customWidth="1"/>
    <col min="4111" max="4111" width="2.125" style="71" bestFit="1" customWidth="1"/>
    <col min="4112" max="4112" width="2.375" style="71" customWidth="1"/>
    <col min="4113" max="4113" width="0.875" style="71" customWidth="1"/>
    <col min="4114" max="4114" width="2.375" style="71" customWidth="1"/>
    <col min="4115" max="4116" width="3.125" style="71" customWidth="1"/>
    <col min="4117" max="4117" width="2.375" style="71" customWidth="1"/>
    <col min="4118" max="4118" width="0.875" style="71" customWidth="1"/>
    <col min="4119" max="4119" width="2.375" style="71" customWidth="1"/>
    <col min="4120" max="4120" width="2.125" style="71" bestFit="1" customWidth="1"/>
    <col min="4121" max="4121" width="2.375" style="71" customWidth="1"/>
    <col min="4122" max="4122" width="0.875" style="71" customWidth="1"/>
    <col min="4123" max="4123" width="2.375" style="71" customWidth="1"/>
    <col min="4124" max="4125" width="3.125" style="71" customWidth="1"/>
    <col min="4126" max="4126" width="2.375" style="71" customWidth="1"/>
    <col min="4127" max="4127" width="0.875" style="71" customWidth="1"/>
    <col min="4128" max="4128" width="2.375" style="71" customWidth="1"/>
    <col min="4129" max="4129" width="2.125" style="71" bestFit="1" customWidth="1"/>
    <col min="4130" max="4130" width="2.375" style="71" customWidth="1"/>
    <col min="4131" max="4131" width="0.875" style="71" customWidth="1"/>
    <col min="4132" max="4132" width="2.375" style="71" customWidth="1"/>
    <col min="4133" max="4134" width="3.125" style="71" customWidth="1"/>
    <col min="4135" max="4135" width="2.375" style="71" customWidth="1"/>
    <col min="4136" max="4136" width="0.875" style="71" customWidth="1"/>
    <col min="4137" max="4137" width="2.375" style="71" customWidth="1"/>
    <col min="4138" max="4138" width="2.125" style="71" bestFit="1" customWidth="1"/>
    <col min="4139" max="4139" width="2.375" style="71" customWidth="1"/>
    <col min="4140" max="4140" width="0.875" style="71" customWidth="1"/>
    <col min="4141" max="4141" width="2.375" style="71" customWidth="1"/>
    <col min="4142" max="4143" width="3.125" style="71" customWidth="1"/>
    <col min="4144" max="4144" width="2.375" style="71" customWidth="1"/>
    <col min="4145" max="4145" width="0.875" style="71" customWidth="1"/>
    <col min="4146" max="4146" width="2.375" style="71" customWidth="1"/>
    <col min="4147" max="4147" width="2.125" style="71" bestFit="1" customWidth="1"/>
    <col min="4148" max="4148" width="2.375" style="71" customWidth="1"/>
    <col min="4149" max="4149" width="0.875" style="71" customWidth="1"/>
    <col min="4150" max="4150" width="2.375" style="71" customWidth="1"/>
    <col min="4151" max="4152" width="3.125" style="71" customWidth="1"/>
    <col min="4153" max="4153" width="2.375" style="71" customWidth="1"/>
    <col min="4154" max="4154" width="0.875" style="71" customWidth="1"/>
    <col min="4155" max="4155" width="2.375" style="71" customWidth="1"/>
    <col min="4156" max="4156" width="2.125" style="71" bestFit="1" customWidth="1"/>
    <col min="4157" max="4157" width="2.375" style="71" customWidth="1"/>
    <col min="4158" max="4158" width="0.875" style="71" customWidth="1"/>
    <col min="4159" max="4159" width="2.375" style="71" customWidth="1"/>
    <col min="4160" max="4161" width="3.125" style="71" customWidth="1"/>
    <col min="4162" max="4162" width="2.375" style="71" customWidth="1"/>
    <col min="4163" max="4163" width="0.875" style="71" customWidth="1"/>
    <col min="4164" max="4164" width="2.375" style="71" customWidth="1"/>
    <col min="4165" max="4165" width="2.125" style="71" bestFit="1" customWidth="1"/>
    <col min="4166" max="4166" width="2.375" style="71" customWidth="1"/>
    <col min="4167" max="4167" width="0.875" style="71" customWidth="1"/>
    <col min="4168" max="4168" width="2.375" style="71" customWidth="1"/>
    <col min="4169" max="4170" width="3.125" style="71" customWidth="1"/>
    <col min="4171" max="4171" width="2.375" style="71" customWidth="1"/>
    <col min="4172" max="4172" width="0.875" style="71" customWidth="1"/>
    <col min="4173" max="4173" width="2.375" style="71" customWidth="1"/>
    <col min="4174" max="4174" width="2.125" style="71" bestFit="1" customWidth="1"/>
    <col min="4175" max="4175" width="2.375" style="71" customWidth="1"/>
    <col min="4176" max="4176" width="0.875" style="71" customWidth="1"/>
    <col min="4177" max="4177" width="2.375" style="71" customWidth="1"/>
    <col min="4178" max="4179" width="3.125" style="71" customWidth="1"/>
    <col min="4180" max="4180" width="2.375" style="71" customWidth="1"/>
    <col min="4181" max="4181" width="0.875" style="71" customWidth="1"/>
    <col min="4182" max="4182" width="2.375" style="71" customWidth="1"/>
    <col min="4183" max="4183" width="2.125" style="71" bestFit="1" customWidth="1"/>
    <col min="4184" max="4184" width="2.375" style="71" customWidth="1"/>
    <col min="4185" max="4185" width="0.875" style="71" customWidth="1"/>
    <col min="4186" max="4186" width="2.375" style="71" customWidth="1"/>
    <col min="4187" max="4188" width="3.125" style="71" customWidth="1"/>
    <col min="4189" max="4189" width="2.375" style="71" customWidth="1"/>
    <col min="4190" max="4190" width="0.875" style="71" customWidth="1"/>
    <col min="4191" max="4191" width="2.375" style="71" customWidth="1"/>
    <col min="4192" max="4192" width="2.125" style="71" bestFit="1" customWidth="1"/>
    <col min="4193" max="4193" width="2.375" style="71" customWidth="1"/>
    <col min="4194" max="4194" width="0.875" style="71" customWidth="1"/>
    <col min="4195" max="4195" width="2.375" style="71" customWidth="1"/>
    <col min="4196" max="4197" width="3.125" style="71" customWidth="1"/>
    <col min="4198" max="4198" width="2.375" style="71" customWidth="1"/>
    <col min="4199" max="4199" width="0.875" style="71" customWidth="1"/>
    <col min="4200" max="4200" width="2.375" style="71" customWidth="1"/>
    <col min="4201" max="4201" width="2.125" style="71" bestFit="1" customWidth="1"/>
    <col min="4202" max="4202" width="2.375" style="71" customWidth="1"/>
    <col min="4203" max="4203" width="0.875" style="71" customWidth="1"/>
    <col min="4204" max="4204" width="2.375" style="71" customWidth="1"/>
    <col min="4205" max="4205" width="3.125" style="71" customWidth="1"/>
    <col min="4206" max="4207" width="1.125" style="71" customWidth="1"/>
    <col min="4208" max="4218" width="3.875" style="71" customWidth="1"/>
    <col min="4219" max="4226" width="3.75" style="71" customWidth="1"/>
    <col min="4227" max="4360" width="8.25" style="71"/>
    <col min="4361" max="4361" width="2.75" style="71" customWidth="1"/>
    <col min="4362" max="4362" width="4.875" style="71" bestFit="1" customWidth="1"/>
    <col min="4363" max="4363" width="3.125" style="71" customWidth="1"/>
    <col min="4364" max="4364" width="2.375" style="71" customWidth="1"/>
    <col min="4365" max="4365" width="0.875" style="71" customWidth="1"/>
    <col min="4366" max="4366" width="2.375" style="71" customWidth="1"/>
    <col min="4367" max="4367" width="2.125" style="71" bestFit="1" customWidth="1"/>
    <col min="4368" max="4368" width="2.375" style="71" customWidth="1"/>
    <col min="4369" max="4369" width="0.875" style="71" customWidth="1"/>
    <col min="4370" max="4370" width="2.375" style="71" customWidth="1"/>
    <col min="4371" max="4372" width="3.125" style="71" customWidth="1"/>
    <col min="4373" max="4373" width="2.375" style="71" customWidth="1"/>
    <col min="4374" max="4374" width="0.875" style="71" customWidth="1"/>
    <col min="4375" max="4375" width="2.375" style="71" customWidth="1"/>
    <col min="4376" max="4376" width="2.125" style="71" bestFit="1" customWidth="1"/>
    <col min="4377" max="4377" width="2.375" style="71" customWidth="1"/>
    <col min="4378" max="4378" width="0.875" style="71" customWidth="1"/>
    <col min="4379" max="4379" width="2.375" style="71" customWidth="1"/>
    <col min="4380" max="4381" width="3.125" style="71" customWidth="1"/>
    <col min="4382" max="4382" width="2.375" style="71" customWidth="1"/>
    <col min="4383" max="4383" width="0.875" style="71" customWidth="1"/>
    <col min="4384" max="4384" width="2.375" style="71" customWidth="1"/>
    <col min="4385" max="4385" width="2.125" style="71" bestFit="1" customWidth="1"/>
    <col min="4386" max="4386" width="2.375" style="71" customWidth="1"/>
    <col min="4387" max="4387" width="0.875" style="71" customWidth="1"/>
    <col min="4388" max="4388" width="2.375" style="71" customWidth="1"/>
    <col min="4389" max="4390" width="3.125" style="71" customWidth="1"/>
    <col min="4391" max="4391" width="2.375" style="71" customWidth="1"/>
    <col min="4392" max="4392" width="0.875" style="71" customWidth="1"/>
    <col min="4393" max="4393" width="2.375" style="71" customWidth="1"/>
    <col min="4394" max="4394" width="2.125" style="71" bestFit="1" customWidth="1"/>
    <col min="4395" max="4395" width="2.375" style="71" customWidth="1"/>
    <col min="4396" max="4396" width="0.875" style="71" customWidth="1"/>
    <col min="4397" max="4397" width="2.375" style="71" customWidth="1"/>
    <col min="4398" max="4399" width="3.125" style="71" customWidth="1"/>
    <col min="4400" max="4400" width="2.375" style="71" customWidth="1"/>
    <col min="4401" max="4401" width="0.875" style="71" customWidth="1"/>
    <col min="4402" max="4402" width="2.375" style="71" customWidth="1"/>
    <col min="4403" max="4403" width="2.125" style="71" bestFit="1" customWidth="1"/>
    <col min="4404" max="4404" width="2.375" style="71" customWidth="1"/>
    <col min="4405" max="4405" width="0.875" style="71" customWidth="1"/>
    <col min="4406" max="4406" width="2.375" style="71" customWidth="1"/>
    <col min="4407" max="4408" width="3.125" style="71" customWidth="1"/>
    <col min="4409" max="4409" width="2.375" style="71" customWidth="1"/>
    <col min="4410" max="4410" width="0.875" style="71" customWidth="1"/>
    <col min="4411" max="4411" width="2.375" style="71" customWidth="1"/>
    <col min="4412" max="4412" width="2.125" style="71" bestFit="1" customWidth="1"/>
    <col min="4413" max="4413" width="2.375" style="71" customWidth="1"/>
    <col min="4414" max="4414" width="0.875" style="71" customWidth="1"/>
    <col min="4415" max="4415" width="2.375" style="71" customWidth="1"/>
    <col min="4416" max="4417" width="3.125" style="71" customWidth="1"/>
    <col min="4418" max="4418" width="2.375" style="71" customWidth="1"/>
    <col min="4419" max="4419" width="0.875" style="71" customWidth="1"/>
    <col min="4420" max="4420" width="2.375" style="71" customWidth="1"/>
    <col min="4421" max="4421" width="2.125" style="71" bestFit="1" customWidth="1"/>
    <col min="4422" max="4422" width="2.375" style="71" customWidth="1"/>
    <col min="4423" max="4423" width="0.875" style="71" customWidth="1"/>
    <col min="4424" max="4424" width="2.375" style="71" customWidth="1"/>
    <col min="4425" max="4426" width="3.125" style="71" customWidth="1"/>
    <col min="4427" max="4427" width="2.375" style="71" customWidth="1"/>
    <col min="4428" max="4428" width="0.875" style="71" customWidth="1"/>
    <col min="4429" max="4429" width="2.375" style="71" customWidth="1"/>
    <col min="4430" max="4430" width="2.125" style="71" bestFit="1" customWidth="1"/>
    <col min="4431" max="4431" width="2.375" style="71" customWidth="1"/>
    <col min="4432" max="4432" width="0.875" style="71" customWidth="1"/>
    <col min="4433" max="4433" width="2.375" style="71" customWidth="1"/>
    <col min="4434" max="4435" width="3.125" style="71" customWidth="1"/>
    <col min="4436" max="4436" width="2.375" style="71" customWidth="1"/>
    <col min="4437" max="4437" width="0.875" style="71" customWidth="1"/>
    <col min="4438" max="4438" width="2.375" style="71" customWidth="1"/>
    <col min="4439" max="4439" width="2.125" style="71" bestFit="1" customWidth="1"/>
    <col min="4440" max="4440" width="2.375" style="71" customWidth="1"/>
    <col min="4441" max="4441" width="0.875" style="71" customWidth="1"/>
    <col min="4442" max="4442" width="2.375" style="71" customWidth="1"/>
    <col min="4443" max="4444" width="3.125" style="71" customWidth="1"/>
    <col min="4445" max="4445" width="2.375" style="71" customWidth="1"/>
    <col min="4446" max="4446" width="0.875" style="71" customWidth="1"/>
    <col min="4447" max="4447" width="2.375" style="71" customWidth="1"/>
    <col min="4448" max="4448" width="2.125" style="71" bestFit="1" customWidth="1"/>
    <col min="4449" max="4449" width="2.375" style="71" customWidth="1"/>
    <col min="4450" max="4450" width="0.875" style="71" customWidth="1"/>
    <col min="4451" max="4451" width="2.375" style="71" customWidth="1"/>
    <col min="4452" max="4453" width="3.125" style="71" customWidth="1"/>
    <col min="4454" max="4454" width="2.375" style="71" customWidth="1"/>
    <col min="4455" max="4455" width="0.875" style="71" customWidth="1"/>
    <col min="4456" max="4456" width="2.375" style="71" customWidth="1"/>
    <col min="4457" max="4457" width="2.125" style="71" bestFit="1" customWidth="1"/>
    <col min="4458" max="4458" width="2.375" style="71" customWidth="1"/>
    <col min="4459" max="4459" width="0.875" style="71" customWidth="1"/>
    <col min="4460" max="4460" width="2.375" style="71" customWidth="1"/>
    <col min="4461" max="4461" width="3.125" style="71" customWidth="1"/>
    <col min="4462" max="4463" width="1.125" style="71" customWidth="1"/>
    <col min="4464" max="4474" width="3.875" style="71" customWidth="1"/>
    <col min="4475" max="4482" width="3.75" style="71" customWidth="1"/>
    <col min="4483" max="4616" width="8.25" style="71"/>
    <col min="4617" max="4617" width="2.75" style="71" customWidth="1"/>
    <col min="4618" max="4618" width="4.875" style="71" bestFit="1" customWidth="1"/>
    <col min="4619" max="4619" width="3.125" style="71" customWidth="1"/>
    <col min="4620" max="4620" width="2.375" style="71" customWidth="1"/>
    <col min="4621" max="4621" width="0.875" style="71" customWidth="1"/>
    <col min="4622" max="4622" width="2.375" style="71" customWidth="1"/>
    <col min="4623" max="4623" width="2.125" style="71" bestFit="1" customWidth="1"/>
    <col min="4624" max="4624" width="2.375" style="71" customWidth="1"/>
    <col min="4625" max="4625" width="0.875" style="71" customWidth="1"/>
    <col min="4626" max="4626" width="2.375" style="71" customWidth="1"/>
    <col min="4627" max="4628" width="3.125" style="71" customWidth="1"/>
    <col min="4629" max="4629" width="2.375" style="71" customWidth="1"/>
    <col min="4630" max="4630" width="0.875" style="71" customWidth="1"/>
    <col min="4631" max="4631" width="2.375" style="71" customWidth="1"/>
    <col min="4632" max="4632" width="2.125" style="71" bestFit="1" customWidth="1"/>
    <col min="4633" max="4633" width="2.375" style="71" customWidth="1"/>
    <col min="4634" max="4634" width="0.875" style="71" customWidth="1"/>
    <col min="4635" max="4635" width="2.375" style="71" customWidth="1"/>
    <col min="4636" max="4637" width="3.125" style="71" customWidth="1"/>
    <col min="4638" max="4638" width="2.375" style="71" customWidth="1"/>
    <col min="4639" max="4639" width="0.875" style="71" customWidth="1"/>
    <col min="4640" max="4640" width="2.375" style="71" customWidth="1"/>
    <col min="4641" max="4641" width="2.125" style="71" bestFit="1" customWidth="1"/>
    <col min="4642" max="4642" width="2.375" style="71" customWidth="1"/>
    <col min="4643" max="4643" width="0.875" style="71" customWidth="1"/>
    <col min="4644" max="4644" width="2.375" style="71" customWidth="1"/>
    <col min="4645" max="4646" width="3.125" style="71" customWidth="1"/>
    <col min="4647" max="4647" width="2.375" style="71" customWidth="1"/>
    <col min="4648" max="4648" width="0.875" style="71" customWidth="1"/>
    <col min="4649" max="4649" width="2.375" style="71" customWidth="1"/>
    <col min="4650" max="4650" width="2.125" style="71" bestFit="1" customWidth="1"/>
    <col min="4651" max="4651" width="2.375" style="71" customWidth="1"/>
    <col min="4652" max="4652" width="0.875" style="71" customWidth="1"/>
    <col min="4653" max="4653" width="2.375" style="71" customWidth="1"/>
    <col min="4654" max="4655" width="3.125" style="71" customWidth="1"/>
    <col min="4656" max="4656" width="2.375" style="71" customWidth="1"/>
    <col min="4657" max="4657" width="0.875" style="71" customWidth="1"/>
    <col min="4658" max="4658" width="2.375" style="71" customWidth="1"/>
    <col min="4659" max="4659" width="2.125" style="71" bestFit="1" customWidth="1"/>
    <col min="4660" max="4660" width="2.375" style="71" customWidth="1"/>
    <col min="4661" max="4661" width="0.875" style="71" customWidth="1"/>
    <col min="4662" max="4662" width="2.375" style="71" customWidth="1"/>
    <col min="4663" max="4664" width="3.125" style="71" customWidth="1"/>
    <col min="4665" max="4665" width="2.375" style="71" customWidth="1"/>
    <col min="4666" max="4666" width="0.875" style="71" customWidth="1"/>
    <col min="4667" max="4667" width="2.375" style="71" customWidth="1"/>
    <col min="4668" max="4668" width="2.125" style="71" bestFit="1" customWidth="1"/>
    <col min="4669" max="4669" width="2.375" style="71" customWidth="1"/>
    <col min="4670" max="4670" width="0.875" style="71" customWidth="1"/>
    <col min="4671" max="4671" width="2.375" style="71" customWidth="1"/>
    <col min="4672" max="4673" width="3.125" style="71" customWidth="1"/>
    <col min="4674" max="4674" width="2.375" style="71" customWidth="1"/>
    <col min="4675" max="4675" width="0.875" style="71" customWidth="1"/>
    <col min="4676" max="4676" width="2.375" style="71" customWidth="1"/>
    <col min="4677" max="4677" width="2.125" style="71" bestFit="1" customWidth="1"/>
    <col min="4678" max="4678" width="2.375" style="71" customWidth="1"/>
    <col min="4679" max="4679" width="0.875" style="71" customWidth="1"/>
    <col min="4680" max="4680" width="2.375" style="71" customWidth="1"/>
    <col min="4681" max="4682" width="3.125" style="71" customWidth="1"/>
    <col min="4683" max="4683" width="2.375" style="71" customWidth="1"/>
    <col min="4684" max="4684" width="0.875" style="71" customWidth="1"/>
    <col min="4685" max="4685" width="2.375" style="71" customWidth="1"/>
    <col min="4686" max="4686" width="2.125" style="71" bestFit="1" customWidth="1"/>
    <col min="4687" max="4687" width="2.375" style="71" customWidth="1"/>
    <col min="4688" max="4688" width="0.875" style="71" customWidth="1"/>
    <col min="4689" max="4689" width="2.375" style="71" customWidth="1"/>
    <col min="4690" max="4691" width="3.125" style="71" customWidth="1"/>
    <col min="4692" max="4692" width="2.375" style="71" customWidth="1"/>
    <col min="4693" max="4693" width="0.875" style="71" customWidth="1"/>
    <col min="4694" max="4694" width="2.375" style="71" customWidth="1"/>
    <col min="4695" max="4695" width="2.125" style="71" bestFit="1" customWidth="1"/>
    <col min="4696" max="4696" width="2.375" style="71" customWidth="1"/>
    <col min="4697" max="4697" width="0.875" style="71" customWidth="1"/>
    <col min="4698" max="4698" width="2.375" style="71" customWidth="1"/>
    <col min="4699" max="4700" width="3.125" style="71" customWidth="1"/>
    <col min="4701" max="4701" width="2.375" style="71" customWidth="1"/>
    <col min="4702" max="4702" width="0.875" style="71" customWidth="1"/>
    <col min="4703" max="4703" width="2.375" style="71" customWidth="1"/>
    <col min="4704" max="4704" width="2.125" style="71" bestFit="1" customWidth="1"/>
    <col min="4705" max="4705" width="2.375" style="71" customWidth="1"/>
    <col min="4706" max="4706" width="0.875" style="71" customWidth="1"/>
    <col min="4707" max="4707" width="2.375" style="71" customWidth="1"/>
    <col min="4708" max="4709" width="3.125" style="71" customWidth="1"/>
    <col min="4710" max="4710" width="2.375" style="71" customWidth="1"/>
    <col min="4711" max="4711" width="0.875" style="71" customWidth="1"/>
    <col min="4712" max="4712" width="2.375" style="71" customWidth="1"/>
    <col min="4713" max="4713" width="2.125" style="71" bestFit="1" customWidth="1"/>
    <col min="4714" max="4714" width="2.375" style="71" customWidth="1"/>
    <col min="4715" max="4715" width="0.875" style="71" customWidth="1"/>
    <col min="4716" max="4716" width="2.375" style="71" customWidth="1"/>
    <col min="4717" max="4717" width="3.125" style="71" customWidth="1"/>
    <col min="4718" max="4719" width="1.125" style="71" customWidth="1"/>
    <col min="4720" max="4730" width="3.875" style="71" customWidth="1"/>
    <col min="4731" max="4738" width="3.75" style="71" customWidth="1"/>
    <col min="4739" max="4872" width="8.25" style="71"/>
    <col min="4873" max="4873" width="2.75" style="71" customWidth="1"/>
    <col min="4874" max="4874" width="4.875" style="71" bestFit="1" customWidth="1"/>
    <col min="4875" max="4875" width="3.125" style="71" customWidth="1"/>
    <col min="4876" max="4876" width="2.375" style="71" customWidth="1"/>
    <col min="4877" max="4877" width="0.875" style="71" customWidth="1"/>
    <col min="4878" max="4878" width="2.375" style="71" customWidth="1"/>
    <col min="4879" max="4879" width="2.125" style="71" bestFit="1" customWidth="1"/>
    <col min="4880" max="4880" width="2.375" style="71" customWidth="1"/>
    <col min="4881" max="4881" width="0.875" style="71" customWidth="1"/>
    <col min="4882" max="4882" width="2.375" style="71" customWidth="1"/>
    <col min="4883" max="4884" width="3.125" style="71" customWidth="1"/>
    <col min="4885" max="4885" width="2.375" style="71" customWidth="1"/>
    <col min="4886" max="4886" width="0.875" style="71" customWidth="1"/>
    <col min="4887" max="4887" width="2.375" style="71" customWidth="1"/>
    <col min="4888" max="4888" width="2.125" style="71" bestFit="1" customWidth="1"/>
    <col min="4889" max="4889" width="2.375" style="71" customWidth="1"/>
    <col min="4890" max="4890" width="0.875" style="71" customWidth="1"/>
    <col min="4891" max="4891" width="2.375" style="71" customWidth="1"/>
    <col min="4892" max="4893" width="3.125" style="71" customWidth="1"/>
    <col min="4894" max="4894" width="2.375" style="71" customWidth="1"/>
    <col min="4895" max="4895" width="0.875" style="71" customWidth="1"/>
    <col min="4896" max="4896" width="2.375" style="71" customWidth="1"/>
    <col min="4897" max="4897" width="2.125" style="71" bestFit="1" customWidth="1"/>
    <col min="4898" max="4898" width="2.375" style="71" customWidth="1"/>
    <col min="4899" max="4899" width="0.875" style="71" customWidth="1"/>
    <col min="4900" max="4900" width="2.375" style="71" customWidth="1"/>
    <col min="4901" max="4902" width="3.125" style="71" customWidth="1"/>
    <col min="4903" max="4903" width="2.375" style="71" customWidth="1"/>
    <col min="4904" max="4904" width="0.875" style="71" customWidth="1"/>
    <col min="4905" max="4905" width="2.375" style="71" customWidth="1"/>
    <col min="4906" max="4906" width="2.125" style="71" bestFit="1" customWidth="1"/>
    <col min="4907" max="4907" width="2.375" style="71" customWidth="1"/>
    <col min="4908" max="4908" width="0.875" style="71" customWidth="1"/>
    <col min="4909" max="4909" width="2.375" style="71" customWidth="1"/>
    <col min="4910" max="4911" width="3.125" style="71" customWidth="1"/>
    <col min="4912" max="4912" width="2.375" style="71" customWidth="1"/>
    <col min="4913" max="4913" width="0.875" style="71" customWidth="1"/>
    <col min="4914" max="4914" width="2.375" style="71" customWidth="1"/>
    <col min="4915" max="4915" width="2.125" style="71" bestFit="1" customWidth="1"/>
    <col min="4916" max="4916" width="2.375" style="71" customWidth="1"/>
    <col min="4917" max="4917" width="0.875" style="71" customWidth="1"/>
    <col min="4918" max="4918" width="2.375" style="71" customWidth="1"/>
    <col min="4919" max="4920" width="3.125" style="71" customWidth="1"/>
    <col min="4921" max="4921" width="2.375" style="71" customWidth="1"/>
    <col min="4922" max="4922" width="0.875" style="71" customWidth="1"/>
    <col min="4923" max="4923" width="2.375" style="71" customWidth="1"/>
    <col min="4924" max="4924" width="2.125" style="71" bestFit="1" customWidth="1"/>
    <col min="4925" max="4925" width="2.375" style="71" customWidth="1"/>
    <col min="4926" max="4926" width="0.875" style="71" customWidth="1"/>
    <col min="4927" max="4927" width="2.375" style="71" customWidth="1"/>
    <col min="4928" max="4929" width="3.125" style="71" customWidth="1"/>
    <col min="4930" max="4930" width="2.375" style="71" customWidth="1"/>
    <col min="4931" max="4931" width="0.875" style="71" customWidth="1"/>
    <col min="4932" max="4932" width="2.375" style="71" customWidth="1"/>
    <col min="4933" max="4933" width="2.125" style="71" bestFit="1" customWidth="1"/>
    <col min="4934" max="4934" width="2.375" style="71" customWidth="1"/>
    <col min="4935" max="4935" width="0.875" style="71" customWidth="1"/>
    <col min="4936" max="4936" width="2.375" style="71" customWidth="1"/>
    <col min="4937" max="4938" width="3.125" style="71" customWidth="1"/>
    <col min="4939" max="4939" width="2.375" style="71" customWidth="1"/>
    <col min="4940" max="4940" width="0.875" style="71" customWidth="1"/>
    <col min="4941" max="4941" width="2.375" style="71" customWidth="1"/>
    <col min="4942" max="4942" width="2.125" style="71" bestFit="1" customWidth="1"/>
    <col min="4943" max="4943" width="2.375" style="71" customWidth="1"/>
    <col min="4944" max="4944" width="0.875" style="71" customWidth="1"/>
    <col min="4945" max="4945" width="2.375" style="71" customWidth="1"/>
    <col min="4946" max="4947" width="3.125" style="71" customWidth="1"/>
    <col min="4948" max="4948" width="2.375" style="71" customWidth="1"/>
    <col min="4949" max="4949" width="0.875" style="71" customWidth="1"/>
    <col min="4950" max="4950" width="2.375" style="71" customWidth="1"/>
    <col min="4951" max="4951" width="2.125" style="71" bestFit="1" customWidth="1"/>
    <col min="4952" max="4952" width="2.375" style="71" customWidth="1"/>
    <col min="4953" max="4953" width="0.875" style="71" customWidth="1"/>
    <col min="4954" max="4954" width="2.375" style="71" customWidth="1"/>
    <col min="4955" max="4956" width="3.125" style="71" customWidth="1"/>
    <col min="4957" max="4957" width="2.375" style="71" customWidth="1"/>
    <col min="4958" max="4958" width="0.875" style="71" customWidth="1"/>
    <col min="4959" max="4959" width="2.375" style="71" customWidth="1"/>
    <col min="4960" max="4960" width="2.125" style="71" bestFit="1" customWidth="1"/>
    <col min="4961" max="4961" width="2.375" style="71" customWidth="1"/>
    <col min="4962" max="4962" width="0.875" style="71" customWidth="1"/>
    <col min="4963" max="4963" width="2.375" style="71" customWidth="1"/>
    <col min="4964" max="4965" width="3.125" style="71" customWidth="1"/>
    <col min="4966" max="4966" width="2.375" style="71" customWidth="1"/>
    <col min="4967" max="4967" width="0.875" style="71" customWidth="1"/>
    <col min="4968" max="4968" width="2.375" style="71" customWidth="1"/>
    <col min="4969" max="4969" width="2.125" style="71" bestFit="1" customWidth="1"/>
    <col min="4970" max="4970" width="2.375" style="71" customWidth="1"/>
    <col min="4971" max="4971" width="0.875" style="71" customWidth="1"/>
    <col min="4972" max="4972" width="2.375" style="71" customWidth="1"/>
    <col min="4973" max="4973" width="3.125" style="71" customWidth="1"/>
    <col min="4974" max="4975" width="1.125" style="71" customWidth="1"/>
    <col min="4976" max="4986" width="3.875" style="71" customWidth="1"/>
    <col min="4987" max="4994" width="3.75" style="71" customWidth="1"/>
    <col min="4995" max="5128" width="8.25" style="71"/>
    <col min="5129" max="5129" width="2.75" style="71" customWidth="1"/>
    <col min="5130" max="5130" width="4.875" style="71" bestFit="1" customWidth="1"/>
    <col min="5131" max="5131" width="3.125" style="71" customWidth="1"/>
    <col min="5132" max="5132" width="2.375" style="71" customWidth="1"/>
    <col min="5133" max="5133" width="0.875" style="71" customWidth="1"/>
    <col min="5134" max="5134" width="2.375" style="71" customWidth="1"/>
    <col min="5135" max="5135" width="2.125" style="71" bestFit="1" customWidth="1"/>
    <col min="5136" max="5136" width="2.375" style="71" customWidth="1"/>
    <col min="5137" max="5137" width="0.875" style="71" customWidth="1"/>
    <col min="5138" max="5138" width="2.375" style="71" customWidth="1"/>
    <col min="5139" max="5140" width="3.125" style="71" customWidth="1"/>
    <col min="5141" max="5141" width="2.375" style="71" customWidth="1"/>
    <col min="5142" max="5142" width="0.875" style="71" customWidth="1"/>
    <col min="5143" max="5143" width="2.375" style="71" customWidth="1"/>
    <col min="5144" max="5144" width="2.125" style="71" bestFit="1" customWidth="1"/>
    <col min="5145" max="5145" width="2.375" style="71" customWidth="1"/>
    <col min="5146" max="5146" width="0.875" style="71" customWidth="1"/>
    <col min="5147" max="5147" width="2.375" style="71" customWidth="1"/>
    <col min="5148" max="5149" width="3.125" style="71" customWidth="1"/>
    <col min="5150" max="5150" width="2.375" style="71" customWidth="1"/>
    <col min="5151" max="5151" width="0.875" style="71" customWidth="1"/>
    <col min="5152" max="5152" width="2.375" style="71" customWidth="1"/>
    <col min="5153" max="5153" width="2.125" style="71" bestFit="1" customWidth="1"/>
    <col min="5154" max="5154" width="2.375" style="71" customWidth="1"/>
    <col min="5155" max="5155" width="0.875" style="71" customWidth="1"/>
    <col min="5156" max="5156" width="2.375" style="71" customWidth="1"/>
    <col min="5157" max="5158" width="3.125" style="71" customWidth="1"/>
    <col min="5159" max="5159" width="2.375" style="71" customWidth="1"/>
    <col min="5160" max="5160" width="0.875" style="71" customWidth="1"/>
    <col min="5161" max="5161" width="2.375" style="71" customWidth="1"/>
    <col min="5162" max="5162" width="2.125" style="71" bestFit="1" customWidth="1"/>
    <col min="5163" max="5163" width="2.375" style="71" customWidth="1"/>
    <col min="5164" max="5164" width="0.875" style="71" customWidth="1"/>
    <col min="5165" max="5165" width="2.375" style="71" customWidth="1"/>
    <col min="5166" max="5167" width="3.125" style="71" customWidth="1"/>
    <col min="5168" max="5168" width="2.375" style="71" customWidth="1"/>
    <col min="5169" max="5169" width="0.875" style="71" customWidth="1"/>
    <col min="5170" max="5170" width="2.375" style="71" customWidth="1"/>
    <col min="5171" max="5171" width="2.125" style="71" bestFit="1" customWidth="1"/>
    <col min="5172" max="5172" width="2.375" style="71" customWidth="1"/>
    <col min="5173" max="5173" width="0.875" style="71" customWidth="1"/>
    <col min="5174" max="5174" width="2.375" style="71" customWidth="1"/>
    <col min="5175" max="5176" width="3.125" style="71" customWidth="1"/>
    <col min="5177" max="5177" width="2.375" style="71" customWidth="1"/>
    <col min="5178" max="5178" width="0.875" style="71" customWidth="1"/>
    <col min="5179" max="5179" width="2.375" style="71" customWidth="1"/>
    <col min="5180" max="5180" width="2.125" style="71" bestFit="1" customWidth="1"/>
    <col min="5181" max="5181" width="2.375" style="71" customWidth="1"/>
    <col min="5182" max="5182" width="0.875" style="71" customWidth="1"/>
    <col min="5183" max="5183" width="2.375" style="71" customWidth="1"/>
    <col min="5184" max="5185" width="3.125" style="71" customWidth="1"/>
    <col min="5186" max="5186" width="2.375" style="71" customWidth="1"/>
    <col min="5187" max="5187" width="0.875" style="71" customWidth="1"/>
    <col min="5188" max="5188" width="2.375" style="71" customWidth="1"/>
    <col min="5189" max="5189" width="2.125" style="71" bestFit="1" customWidth="1"/>
    <col min="5190" max="5190" width="2.375" style="71" customWidth="1"/>
    <col min="5191" max="5191" width="0.875" style="71" customWidth="1"/>
    <col min="5192" max="5192" width="2.375" style="71" customWidth="1"/>
    <col min="5193" max="5194" width="3.125" style="71" customWidth="1"/>
    <col min="5195" max="5195" width="2.375" style="71" customWidth="1"/>
    <col min="5196" max="5196" width="0.875" style="71" customWidth="1"/>
    <col min="5197" max="5197" width="2.375" style="71" customWidth="1"/>
    <col min="5198" max="5198" width="2.125" style="71" bestFit="1" customWidth="1"/>
    <col min="5199" max="5199" width="2.375" style="71" customWidth="1"/>
    <col min="5200" max="5200" width="0.875" style="71" customWidth="1"/>
    <col min="5201" max="5201" width="2.375" style="71" customWidth="1"/>
    <col min="5202" max="5203" width="3.125" style="71" customWidth="1"/>
    <col min="5204" max="5204" width="2.375" style="71" customWidth="1"/>
    <col min="5205" max="5205" width="0.875" style="71" customWidth="1"/>
    <col min="5206" max="5206" width="2.375" style="71" customWidth="1"/>
    <col min="5207" max="5207" width="2.125" style="71" bestFit="1" customWidth="1"/>
    <col min="5208" max="5208" width="2.375" style="71" customWidth="1"/>
    <col min="5209" max="5209" width="0.875" style="71" customWidth="1"/>
    <col min="5210" max="5210" width="2.375" style="71" customWidth="1"/>
    <col min="5211" max="5212" width="3.125" style="71" customWidth="1"/>
    <col min="5213" max="5213" width="2.375" style="71" customWidth="1"/>
    <col min="5214" max="5214" width="0.875" style="71" customWidth="1"/>
    <col min="5215" max="5215" width="2.375" style="71" customWidth="1"/>
    <col min="5216" max="5216" width="2.125" style="71" bestFit="1" customWidth="1"/>
    <col min="5217" max="5217" width="2.375" style="71" customWidth="1"/>
    <col min="5218" max="5218" width="0.875" style="71" customWidth="1"/>
    <col min="5219" max="5219" width="2.375" style="71" customWidth="1"/>
    <col min="5220" max="5221" width="3.125" style="71" customWidth="1"/>
    <col min="5222" max="5222" width="2.375" style="71" customWidth="1"/>
    <col min="5223" max="5223" width="0.875" style="71" customWidth="1"/>
    <col min="5224" max="5224" width="2.375" style="71" customWidth="1"/>
    <col min="5225" max="5225" width="2.125" style="71" bestFit="1" customWidth="1"/>
    <col min="5226" max="5226" width="2.375" style="71" customWidth="1"/>
    <col min="5227" max="5227" width="0.875" style="71" customWidth="1"/>
    <col min="5228" max="5228" width="2.375" style="71" customWidth="1"/>
    <col min="5229" max="5229" width="3.125" style="71" customWidth="1"/>
    <col min="5230" max="5231" width="1.125" style="71" customWidth="1"/>
    <col min="5232" max="5242" width="3.875" style="71" customWidth="1"/>
    <col min="5243" max="5250" width="3.75" style="71" customWidth="1"/>
    <col min="5251" max="5384" width="8.25" style="71"/>
    <col min="5385" max="5385" width="2.75" style="71" customWidth="1"/>
    <col min="5386" max="5386" width="4.875" style="71" bestFit="1" customWidth="1"/>
    <col min="5387" max="5387" width="3.125" style="71" customWidth="1"/>
    <col min="5388" max="5388" width="2.375" style="71" customWidth="1"/>
    <col min="5389" max="5389" width="0.875" style="71" customWidth="1"/>
    <col min="5390" max="5390" width="2.375" style="71" customWidth="1"/>
    <col min="5391" max="5391" width="2.125" style="71" bestFit="1" customWidth="1"/>
    <col min="5392" max="5392" width="2.375" style="71" customWidth="1"/>
    <col min="5393" max="5393" width="0.875" style="71" customWidth="1"/>
    <col min="5394" max="5394" width="2.375" style="71" customWidth="1"/>
    <col min="5395" max="5396" width="3.125" style="71" customWidth="1"/>
    <col min="5397" max="5397" width="2.375" style="71" customWidth="1"/>
    <col min="5398" max="5398" width="0.875" style="71" customWidth="1"/>
    <col min="5399" max="5399" width="2.375" style="71" customWidth="1"/>
    <col min="5400" max="5400" width="2.125" style="71" bestFit="1" customWidth="1"/>
    <col min="5401" max="5401" width="2.375" style="71" customWidth="1"/>
    <col min="5402" max="5402" width="0.875" style="71" customWidth="1"/>
    <col min="5403" max="5403" width="2.375" style="71" customWidth="1"/>
    <col min="5404" max="5405" width="3.125" style="71" customWidth="1"/>
    <col min="5406" max="5406" width="2.375" style="71" customWidth="1"/>
    <col min="5407" max="5407" width="0.875" style="71" customWidth="1"/>
    <col min="5408" max="5408" width="2.375" style="71" customWidth="1"/>
    <col min="5409" max="5409" width="2.125" style="71" bestFit="1" customWidth="1"/>
    <col min="5410" max="5410" width="2.375" style="71" customWidth="1"/>
    <col min="5411" max="5411" width="0.875" style="71" customWidth="1"/>
    <col min="5412" max="5412" width="2.375" style="71" customWidth="1"/>
    <col min="5413" max="5414" width="3.125" style="71" customWidth="1"/>
    <col min="5415" max="5415" width="2.375" style="71" customWidth="1"/>
    <col min="5416" max="5416" width="0.875" style="71" customWidth="1"/>
    <col min="5417" max="5417" width="2.375" style="71" customWidth="1"/>
    <col min="5418" max="5418" width="2.125" style="71" bestFit="1" customWidth="1"/>
    <col min="5419" max="5419" width="2.375" style="71" customWidth="1"/>
    <col min="5420" max="5420" width="0.875" style="71" customWidth="1"/>
    <col min="5421" max="5421" width="2.375" style="71" customWidth="1"/>
    <col min="5422" max="5423" width="3.125" style="71" customWidth="1"/>
    <col min="5424" max="5424" width="2.375" style="71" customWidth="1"/>
    <col min="5425" max="5425" width="0.875" style="71" customWidth="1"/>
    <col min="5426" max="5426" width="2.375" style="71" customWidth="1"/>
    <col min="5427" max="5427" width="2.125" style="71" bestFit="1" customWidth="1"/>
    <col min="5428" max="5428" width="2.375" style="71" customWidth="1"/>
    <col min="5429" max="5429" width="0.875" style="71" customWidth="1"/>
    <col min="5430" max="5430" width="2.375" style="71" customWidth="1"/>
    <col min="5431" max="5432" width="3.125" style="71" customWidth="1"/>
    <col min="5433" max="5433" width="2.375" style="71" customWidth="1"/>
    <col min="5434" max="5434" width="0.875" style="71" customWidth="1"/>
    <col min="5435" max="5435" width="2.375" style="71" customWidth="1"/>
    <col min="5436" max="5436" width="2.125" style="71" bestFit="1" customWidth="1"/>
    <col min="5437" max="5437" width="2.375" style="71" customWidth="1"/>
    <col min="5438" max="5438" width="0.875" style="71" customWidth="1"/>
    <col min="5439" max="5439" width="2.375" style="71" customWidth="1"/>
    <col min="5440" max="5441" width="3.125" style="71" customWidth="1"/>
    <col min="5442" max="5442" width="2.375" style="71" customWidth="1"/>
    <col min="5443" max="5443" width="0.875" style="71" customWidth="1"/>
    <col min="5444" max="5444" width="2.375" style="71" customWidth="1"/>
    <col min="5445" max="5445" width="2.125" style="71" bestFit="1" customWidth="1"/>
    <col min="5446" max="5446" width="2.375" style="71" customWidth="1"/>
    <col min="5447" max="5447" width="0.875" style="71" customWidth="1"/>
    <col min="5448" max="5448" width="2.375" style="71" customWidth="1"/>
    <col min="5449" max="5450" width="3.125" style="71" customWidth="1"/>
    <col min="5451" max="5451" width="2.375" style="71" customWidth="1"/>
    <col min="5452" max="5452" width="0.875" style="71" customWidth="1"/>
    <col min="5453" max="5453" width="2.375" style="71" customWidth="1"/>
    <col min="5454" max="5454" width="2.125" style="71" bestFit="1" customWidth="1"/>
    <col min="5455" max="5455" width="2.375" style="71" customWidth="1"/>
    <col min="5456" max="5456" width="0.875" style="71" customWidth="1"/>
    <col min="5457" max="5457" width="2.375" style="71" customWidth="1"/>
    <col min="5458" max="5459" width="3.125" style="71" customWidth="1"/>
    <col min="5460" max="5460" width="2.375" style="71" customWidth="1"/>
    <col min="5461" max="5461" width="0.875" style="71" customWidth="1"/>
    <col min="5462" max="5462" width="2.375" style="71" customWidth="1"/>
    <col min="5463" max="5463" width="2.125" style="71" bestFit="1" customWidth="1"/>
    <col min="5464" max="5464" width="2.375" style="71" customWidth="1"/>
    <col min="5465" max="5465" width="0.875" style="71" customWidth="1"/>
    <col min="5466" max="5466" width="2.375" style="71" customWidth="1"/>
    <col min="5467" max="5468" width="3.125" style="71" customWidth="1"/>
    <col min="5469" max="5469" width="2.375" style="71" customWidth="1"/>
    <col min="5470" max="5470" width="0.875" style="71" customWidth="1"/>
    <col min="5471" max="5471" width="2.375" style="71" customWidth="1"/>
    <col min="5472" max="5472" width="2.125" style="71" bestFit="1" customWidth="1"/>
    <col min="5473" max="5473" width="2.375" style="71" customWidth="1"/>
    <col min="5474" max="5474" width="0.875" style="71" customWidth="1"/>
    <col min="5475" max="5475" width="2.375" style="71" customWidth="1"/>
    <col min="5476" max="5477" width="3.125" style="71" customWidth="1"/>
    <col min="5478" max="5478" width="2.375" style="71" customWidth="1"/>
    <col min="5479" max="5479" width="0.875" style="71" customWidth="1"/>
    <col min="5480" max="5480" width="2.375" style="71" customWidth="1"/>
    <col min="5481" max="5481" width="2.125" style="71" bestFit="1" customWidth="1"/>
    <col min="5482" max="5482" width="2.375" style="71" customWidth="1"/>
    <col min="5483" max="5483" width="0.875" style="71" customWidth="1"/>
    <col min="5484" max="5484" width="2.375" style="71" customWidth="1"/>
    <col min="5485" max="5485" width="3.125" style="71" customWidth="1"/>
    <col min="5486" max="5487" width="1.125" style="71" customWidth="1"/>
    <col min="5488" max="5498" width="3.875" style="71" customWidth="1"/>
    <col min="5499" max="5506" width="3.75" style="71" customWidth="1"/>
    <col min="5507" max="5640" width="8.25" style="71"/>
    <col min="5641" max="5641" width="2.75" style="71" customWidth="1"/>
    <col min="5642" max="5642" width="4.875" style="71" bestFit="1" customWidth="1"/>
    <col min="5643" max="5643" width="3.125" style="71" customWidth="1"/>
    <col min="5644" max="5644" width="2.375" style="71" customWidth="1"/>
    <col min="5645" max="5645" width="0.875" style="71" customWidth="1"/>
    <col min="5646" max="5646" width="2.375" style="71" customWidth="1"/>
    <col min="5647" max="5647" width="2.125" style="71" bestFit="1" customWidth="1"/>
    <col min="5648" max="5648" width="2.375" style="71" customWidth="1"/>
    <col min="5649" max="5649" width="0.875" style="71" customWidth="1"/>
    <col min="5650" max="5650" width="2.375" style="71" customWidth="1"/>
    <col min="5651" max="5652" width="3.125" style="71" customWidth="1"/>
    <col min="5653" max="5653" width="2.375" style="71" customWidth="1"/>
    <col min="5654" max="5654" width="0.875" style="71" customWidth="1"/>
    <col min="5655" max="5655" width="2.375" style="71" customWidth="1"/>
    <col min="5656" max="5656" width="2.125" style="71" bestFit="1" customWidth="1"/>
    <col min="5657" max="5657" width="2.375" style="71" customWidth="1"/>
    <col min="5658" max="5658" width="0.875" style="71" customWidth="1"/>
    <col min="5659" max="5659" width="2.375" style="71" customWidth="1"/>
    <col min="5660" max="5661" width="3.125" style="71" customWidth="1"/>
    <col min="5662" max="5662" width="2.375" style="71" customWidth="1"/>
    <col min="5663" max="5663" width="0.875" style="71" customWidth="1"/>
    <col min="5664" max="5664" width="2.375" style="71" customWidth="1"/>
    <col min="5665" max="5665" width="2.125" style="71" bestFit="1" customWidth="1"/>
    <col min="5666" max="5666" width="2.375" style="71" customWidth="1"/>
    <col min="5667" max="5667" width="0.875" style="71" customWidth="1"/>
    <col min="5668" max="5668" width="2.375" style="71" customWidth="1"/>
    <col min="5669" max="5670" width="3.125" style="71" customWidth="1"/>
    <col min="5671" max="5671" width="2.375" style="71" customWidth="1"/>
    <col min="5672" max="5672" width="0.875" style="71" customWidth="1"/>
    <col min="5673" max="5673" width="2.375" style="71" customWidth="1"/>
    <col min="5674" max="5674" width="2.125" style="71" bestFit="1" customWidth="1"/>
    <col min="5675" max="5675" width="2.375" style="71" customWidth="1"/>
    <col min="5676" max="5676" width="0.875" style="71" customWidth="1"/>
    <col min="5677" max="5677" width="2.375" style="71" customWidth="1"/>
    <col min="5678" max="5679" width="3.125" style="71" customWidth="1"/>
    <col min="5680" max="5680" width="2.375" style="71" customWidth="1"/>
    <col min="5681" max="5681" width="0.875" style="71" customWidth="1"/>
    <col min="5682" max="5682" width="2.375" style="71" customWidth="1"/>
    <col min="5683" max="5683" width="2.125" style="71" bestFit="1" customWidth="1"/>
    <col min="5684" max="5684" width="2.375" style="71" customWidth="1"/>
    <col min="5685" max="5685" width="0.875" style="71" customWidth="1"/>
    <col min="5686" max="5686" width="2.375" style="71" customWidth="1"/>
    <col min="5687" max="5688" width="3.125" style="71" customWidth="1"/>
    <col min="5689" max="5689" width="2.375" style="71" customWidth="1"/>
    <col min="5690" max="5690" width="0.875" style="71" customWidth="1"/>
    <col min="5691" max="5691" width="2.375" style="71" customWidth="1"/>
    <col min="5692" max="5692" width="2.125" style="71" bestFit="1" customWidth="1"/>
    <col min="5693" max="5693" width="2.375" style="71" customWidth="1"/>
    <col min="5694" max="5694" width="0.875" style="71" customWidth="1"/>
    <col min="5695" max="5695" width="2.375" style="71" customWidth="1"/>
    <col min="5696" max="5697" width="3.125" style="71" customWidth="1"/>
    <col min="5698" max="5698" width="2.375" style="71" customWidth="1"/>
    <col min="5699" max="5699" width="0.875" style="71" customWidth="1"/>
    <col min="5700" max="5700" width="2.375" style="71" customWidth="1"/>
    <col min="5701" max="5701" width="2.125" style="71" bestFit="1" customWidth="1"/>
    <col min="5702" max="5702" width="2.375" style="71" customWidth="1"/>
    <col min="5703" max="5703" width="0.875" style="71" customWidth="1"/>
    <col min="5704" max="5704" width="2.375" style="71" customWidth="1"/>
    <col min="5705" max="5706" width="3.125" style="71" customWidth="1"/>
    <col min="5707" max="5707" width="2.375" style="71" customWidth="1"/>
    <col min="5708" max="5708" width="0.875" style="71" customWidth="1"/>
    <col min="5709" max="5709" width="2.375" style="71" customWidth="1"/>
    <col min="5710" max="5710" width="2.125" style="71" bestFit="1" customWidth="1"/>
    <col min="5711" max="5711" width="2.375" style="71" customWidth="1"/>
    <col min="5712" max="5712" width="0.875" style="71" customWidth="1"/>
    <col min="5713" max="5713" width="2.375" style="71" customWidth="1"/>
    <col min="5714" max="5715" width="3.125" style="71" customWidth="1"/>
    <col min="5716" max="5716" width="2.375" style="71" customWidth="1"/>
    <col min="5717" max="5717" width="0.875" style="71" customWidth="1"/>
    <col min="5718" max="5718" width="2.375" style="71" customWidth="1"/>
    <col min="5719" max="5719" width="2.125" style="71" bestFit="1" customWidth="1"/>
    <col min="5720" max="5720" width="2.375" style="71" customWidth="1"/>
    <col min="5721" max="5721" width="0.875" style="71" customWidth="1"/>
    <col min="5722" max="5722" width="2.375" style="71" customWidth="1"/>
    <col min="5723" max="5724" width="3.125" style="71" customWidth="1"/>
    <col min="5725" max="5725" width="2.375" style="71" customWidth="1"/>
    <col min="5726" max="5726" width="0.875" style="71" customWidth="1"/>
    <col min="5727" max="5727" width="2.375" style="71" customWidth="1"/>
    <col min="5728" max="5728" width="2.125" style="71" bestFit="1" customWidth="1"/>
    <col min="5729" max="5729" width="2.375" style="71" customWidth="1"/>
    <col min="5730" max="5730" width="0.875" style="71" customWidth="1"/>
    <col min="5731" max="5731" width="2.375" style="71" customWidth="1"/>
    <col min="5732" max="5733" width="3.125" style="71" customWidth="1"/>
    <col min="5734" max="5734" width="2.375" style="71" customWidth="1"/>
    <col min="5735" max="5735" width="0.875" style="71" customWidth="1"/>
    <col min="5736" max="5736" width="2.375" style="71" customWidth="1"/>
    <col min="5737" max="5737" width="2.125" style="71" bestFit="1" customWidth="1"/>
    <col min="5738" max="5738" width="2.375" style="71" customWidth="1"/>
    <col min="5739" max="5739" width="0.875" style="71" customWidth="1"/>
    <col min="5740" max="5740" width="2.375" style="71" customWidth="1"/>
    <col min="5741" max="5741" width="3.125" style="71" customWidth="1"/>
    <col min="5742" max="5743" width="1.125" style="71" customWidth="1"/>
    <col min="5744" max="5754" width="3.875" style="71" customWidth="1"/>
    <col min="5755" max="5762" width="3.75" style="71" customWidth="1"/>
    <col min="5763" max="5896" width="8.25" style="71"/>
    <col min="5897" max="5897" width="2.75" style="71" customWidth="1"/>
    <col min="5898" max="5898" width="4.875" style="71" bestFit="1" customWidth="1"/>
    <col min="5899" max="5899" width="3.125" style="71" customWidth="1"/>
    <col min="5900" max="5900" width="2.375" style="71" customWidth="1"/>
    <col min="5901" max="5901" width="0.875" style="71" customWidth="1"/>
    <col min="5902" max="5902" width="2.375" style="71" customWidth="1"/>
    <col min="5903" max="5903" width="2.125" style="71" bestFit="1" customWidth="1"/>
    <col min="5904" max="5904" width="2.375" style="71" customWidth="1"/>
    <col min="5905" max="5905" width="0.875" style="71" customWidth="1"/>
    <col min="5906" max="5906" width="2.375" style="71" customWidth="1"/>
    <col min="5907" max="5908" width="3.125" style="71" customWidth="1"/>
    <col min="5909" max="5909" width="2.375" style="71" customWidth="1"/>
    <col min="5910" max="5910" width="0.875" style="71" customWidth="1"/>
    <col min="5911" max="5911" width="2.375" style="71" customWidth="1"/>
    <col min="5912" max="5912" width="2.125" style="71" bestFit="1" customWidth="1"/>
    <col min="5913" max="5913" width="2.375" style="71" customWidth="1"/>
    <col min="5914" max="5914" width="0.875" style="71" customWidth="1"/>
    <col min="5915" max="5915" width="2.375" style="71" customWidth="1"/>
    <col min="5916" max="5917" width="3.125" style="71" customWidth="1"/>
    <col min="5918" max="5918" width="2.375" style="71" customWidth="1"/>
    <col min="5919" max="5919" width="0.875" style="71" customWidth="1"/>
    <col min="5920" max="5920" width="2.375" style="71" customWidth="1"/>
    <col min="5921" max="5921" width="2.125" style="71" bestFit="1" customWidth="1"/>
    <col min="5922" max="5922" width="2.375" style="71" customWidth="1"/>
    <col min="5923" max="5923" width="0.875" style="71" customWidth="1"/>
    <col min="5924" max="5924" width="2.375" style="71" customWidth="1"/>
    <col min="5925" max="5926" width="3.125" style="71" customWidth="1"/>
    <col min="5927" max="5927" width="2.375" style="71" customWidth="1"/>
    <col min="5928" max="5928" width="0.875" style="71" customWidth="1"/>
    <col min="5929" max="5929" width="2.375" style="71" customWidth="1"/>
    <col min="5930" max="5930" width="2.125" style="71" bestFit="1" customWidth="1"/>
    <col min="5931" max="5931" width="2.375" style="71" customWidth="1"/>
    <col min="5932" max="5932" width="0.875" style="71" customWidth="1"/>
    <col min="5933" max="5933" width="2.375" style="71" customWidth="1"/>
    <col min="5934" max="5935" width="3.125" style="71" customWidth="1"/>
    <col min="5936" max="5936" width="2.375" style="71" customWidth="1"/>
    <col min="5937" max="5937" width="0.875" style="71" customWidth="1"/>
    <col min="5938" max="5938" width="2.375" style="71" customWidth="1"/>
    <col min="5939" max="5939" width="2.125" style="71" bestFit="1" customWidth="1"/>
    <col min="5940" max="5940" width="2.375" style="71" customWidth="1"/>
    <col min="5941" max="5941" width="0.875" style="71" customWidth="1"/>
    <col min="5942" max="5942" width="2.375" style="71" customWidth="1"/>
    <col min="5943" max="5944" width="3.125" style="71" customWidth="1"/>
    <col min="5945" max="5945" width="2.375" style="71" customWidth="1"/>
    <col min="5946" max="5946" width="0.875" style="71" customWidth="1"/>
    <col min="5947" max="5947" width="2.375" style="71" customWidth="1"/>
    <col min="5948" max="5948" width="2.125" style="71" bestFit="1" customWidth="1"/>
    <col min="5949" max="5949" width="2.375" style="71" customWidth="1"/>
    <col min="5950" max="5950" width="0.875" style="71" customWidth="1"/>
    <col min="5951" max="5951" width="2.375" style="71" customWidth="1"/>
    <col min="5952" max="5953" width="3.125" style="71" customWidth="1"/>
    <col min="5954" max="5954" width="2.375" style="71" customWidth="1"/>
    <col min="5955" max="5955" width="0.875" style="71" customWidth="1"/>
    <col min="5956" max="5956" width="2.375" style="71" customWidth="1"/>
    <col min="5957" max="5957" width="2.125" style="71" bestFit="1" customWidth="1"/>
    <col min="5958" max="5958" width="2.375" style="71" customWidth="1"/>
    <col min="5959" max="5959" width="0.875" style="71" customWidth="1"/>
    <col min="5960" max="5960" width="2.375" style="71" customWidth="1"/>
    <col min="5961" max="5962" width="3.125" style="71" customWidth="1"/>
    <col min="5963" max="5963" width="2.375" style="71" customWidth="1"/>
    <col min="5964" max="5964" width="0.875" style="71" customWidth="1"/>
    <col min="5965" max="5965" width="2.375" style="71" customWidth="1"/>
    <col min="5966" max="5966" width="2.125" style="71" bestFit="1" customWidth="1"/>
    <col min="5967" max="5967" width="2.375" style="71" customWidth="1"/>
    <col min="5968" max="5968" width="0.875" style="71" customWidth="1"/>
    <col min="5969" max="5969" width="2.375" style="71" customWidth="1"/>
    <col min="5970" max="5971" width="3.125" style="71" customWidth="1"/>
    <col min="5972" max="5972" width="2.375" style="71" customWidth="1"/>
    <col min="5973" max="5973" width="0.875" style="71" customWidth="1"/>
    <col min="5974" max="5974" width="2.375" style="71" customWidth="1"/>
    <col min="5975" max="5975" width="2.125" style="71" bestFit="1" customWidth="1"/>
    <col min="5976" max="5976" width="2.375" style="71" customWidth="1"/>
    <col min="5977" max="5977" width="0.875" style="71" customWidth="1"/>
    <col min="5978" max="5978" width="2.375" style="71" customWidth="1"/>
    <col min="5979" max="5980" width="3.125" style="71" customWidth="1"/>
    <col min="5981" max="5981" width="2.375" style="71" customWidth="1"/>
    <col min="5982" max="5982" width="0.875" style="71" customWidth="1"/>
    <col min="5983" max="5983" width="2.375" style="71" customWidth="1"/>
    <col min="5984" max="5984" width="2.125" style="71" bestFit="1" customWidth="1"/>
    <col min="5985" max="5985" width="2.375" style="71" customWidth="1"/>
    <col min="5986" max="5986" width="0.875" style="71" customWidth="1"/>
    <col min="5987" max="5987" width="2.375" style="71" customWidth="1"/>
    <col min="5988" max="5989" width="3.125" style="71" customWidth="1"/>
    <col min="5990" max="5990" width="2.375" style="71" customWidth="1"/>
    <col min="5991" max="5991" width="0.875" style="71" customWidth="1"/>
    <col min="5992" max="5992" width="2.375" style="71" customWidth="1"/>
    <col min="5993" max="5993" width="2.125" style="71" bestFit="1" customWidth="1"/>
    <col min="5994" max="5994" width="2.375" style="71" customWidth="1"/>
    <col min="5995" max="5995" width="0.875" style="71" customWidth="1"/>
    <col min="5996" max="5996" width="2.375" style="71" customWidth="1"/>
    <col min="5997" max="5997" width="3.125" style="71" customWidth="1"/>
    <col min="5998" max="5999" width="1.125" style="71" customWidth="1"/>
    <col min="6000" max="6010" width="3.875" style="71" customWidth="1"/>
    <col min="6011" max="6018" width="3.75" style="71" customWidth="1"/>
    <col min="6019" max="6152" width="8.25" style="71"/>
    <col min="6153" max="6153" width="2.75" style="71" customWidth="1"/>
    <col min="6154" max="6154" width="4.875" style="71" bestFit="1" customWidth="1"/>
    <col min="6155" max="6155" width="3.125" style="71" customWidth="1"/>
    <col min="6156" max="6156" width="2.375" style="71" customWidth="1"/>
    <col min="6157" max="6157" width="0.875" style="71" customWidth="1"/>
    <col min="6158" max="6158" width="2.375" style="71" customWidth="1"/>
    <col min="6159" max="6159" width="2.125" style="71" bestFit="1" customWidth="1"/>
    <col min="6160" max="6160" width="2.375" style="71" customWidth="1"/>
    <col min="6161" max="6161" width="0.875" style="71" customWidth="1"/>
    <col min="6162" max="6162" width="2.375" style="71" customWidth="1"/>
    <col min="6163" max="6164" width="3.125" style="71" customWidth="1"/>
    <col min="6165" max="6165" width="2.375" style="71" customWidth="1"/>
    <col min="6166" max="6166" width="0.875" style="71" customWidth="1"/>
    <col min="6167" max="6167" width="2.375" style="71" customWidth="1"/>
    <col min="6168" max="6168" width="2.125" style="71" bestFit="1" customWidth="1"/>
    <col min="6169" max="6169" width="2.375" style="71" customWidth="1"/>
    <col min="6170" max="6170" width="0.875" style="71" customWidth="1"/>
    <col min="6171" max="6171" width="2.375" style="71" customWidth="1"/>
    <col min="6172" max="6173" width="3.125" style="71" customWidth="1"/>
    <col min="6174" max="6174" width="2.375" style="71" customWidth="1"/>
    <col min="6175" max="6175" width="0.875" style="71" customWidth="1"/>
    <col min="6176" max="6176" width="2.375" style="71" customWidth="1"/>
    <col min="6177" max="6177" width="2.125" style="71" bestFit="1" customWidth="1"/>
    <col min="6178" max="6178" width="2.375" style="71" customWidth="1"/>
    <col min="6179" max="6179" width="0.875" style="71" customWidth="1"/>
    <col min="6180" max="6180" width="2.375" style="71" customWidth="1"/>
    <col min="6181" max="6182" width="3.125" style="71" customWidth="1"/>
    <col min="6183" max="6183" width="2.375" style="71" customWidth="1"/>
    <col min="6184" max="6184" width="0.875" style="71" customWidth="1"/>
    <col min="6185" max="6185" width="2.375" style="71" customWidth="1"/>
    <col min="6186" max="6186" width="2.125" style="71" bestFit="1" customWidth="1"/>
    <col min="6187" max="6187" width="2.375" style="71" customWidth="1"/>
    <col min="6188" max="6188" width="0.875" style="71" customWidth="1"/>
    <col min="6189" max="6189" width="2.375" style="71" customWidth="1"/>
    <col min="6190" max="6191" width="3.125" style="71" customWidth="1"/>
    <col min="6192" max="6192" width="2.375" style="71" customWidth="1"/>
    <col min="6193" max="6193" width="0.875" style="71" customWidth="1"/>
    <col min="6194" max="6194" width="2.375" style="71" customWidth="1"/>
    <col min="6195" max="6195" width="2.125" style="71" bestFit="1" customWidth="1"/>
    <col min="6196" max="6196" width="2.375" style="71" customWidth="1"/>
    <col min="6197" max="6197" width="0.875" style="71" customWidth="1"/>
    <col min="6198" max="6198" width="2.375" style="71" customWidth="1"/>
    <col min="6199" max="6200" width="3.125" style="71" customWidth="1"/>
    <col min="6201" max="6201" width="2.375" style="71" customWidth="1"/>
    <col min="6202" max="6202" width="0.875" style="71" customWidth="1"/>
    <col min="6203" max="6203" width="2.375" style="71" customWidth="1"/>
    <col min="6204" max="6204" width="2.125" style="71" bestFit="1" customWidth="1"/>
    <col min="6205" max="6205" width="2.375" style="71" customWidth="1"/>
    <col min="6206" max="6206" width="0.875" style="71" customWidth="1"/>
    <col min="6207" max="6207" width="2.375" style="71" customWidth="1"/>
    <col min="6208" max="6209" width="3.125" style="71" customWidth="1"/>
    <col min="6210" max="6210" width="2.375" style="71" customWidth="1"/>
    <col min="6211" max="6211" width="0.875" style="71" customWidth="1"/>
    <col min="6212" max="6212" width="2.375" style="71" customWidth="1"/>
    <col min="6213" max="6213" width="2.125" style="71" bestFit="1" customWidth="1"/>
    <col min="6214" max="6214" width="2.375" style="71" customWidth="1"/>
    <col min="6215" max="6215" width="0.875" style="71" customWidth="1"/>
    <col min="6216" max="6216" width="2.375" style="71" customWidth="1"/>
    <col min="6217" max="6218" width="3.125" style="71" customWidth="1"/>
    <col min="6219" max="6219" width="2.375" style="71" customWidth="1"/>
    <col min="6220" max="6220" width="0.875" style="71" customWidth="1"/>
    <col min="6221" max="6221" width="2.375" style="71" customWidth="1"/>
    <col min="6222" max="6222" width="2.125" style="71" bestFit="1" customWidth="1"/>
    <col min="6223" max="6223" width="2.375" style="71" customWidth="1"/>
    <col min="6224" max="6224" width="0.875" style="71" customWidth="1"/>
    <col min="6225" max="6225" width="2.375" style="71" customWidth="1"/>
    <col min="6226" max="6227" width="3.125" style="71" customWidth="1"/>
    <col min="6228" max="6228" width="2.375" style="71" customWidth="1"/>
    <col min="6229" max="6229" width="0.875" style="71" customWidth="1"/>
    <col min="6230" max="6230" width="2.375" style="71" customWidth="1"/>
    <col min="6231" max="6231" width="2.125" style="71" bestFit="1" customWidth="1"/>
    <col min="6232" max="6232" width="2.375" style="71" customWidth="1"/>
    <col min="6233" max="6233" width="0.875" style="71" customWidth="1"/>
    <col min="6234" max="6234" width="2.375" style="71" customWidth="1"/>
    <col min="6235" max="6236" width="3.125" style="71" customWidth="1"/>
    <col min="6237" max="6237" width="2.375" style="71" customWidth="1"/>
    <col min="6238" max="6238" width="0.875" style="71" customWidth="1"/>
    <col min="6239" max="6239" width="2.375" style="71" customWidth="1"/>
    <col min="6240" max="6240" width="2.125" style="71" bestFit="1" customWidth="1"/>
    <col min="6241" max="6241" width="2.375" style="71" customWidth="1"/>
    <col min="6242" max="6242" width="0.875" style="71" customWidth="1"/>
    <col min="6243" max="6243" width="2.375" style="71" customWidth="1"/>
    <col min="6244" max="6245" width="3.125" style="71" customWidth="1"/>
    <col min="6246" max="6246" width="2.375" style="71" customWidth="1"/>
    <col min="6247" max="6247" width="0.875" style="71" customWidth="1"/>
    <col min="6248" max="6248" width="2.375" style="71" customWidth="1"/>
    <col min="6249" max="6249" width="2.125" style="71" bestFit="1" customWidth="1"/>
    <col min="6250" max="6250" width="2.375" style="71" customWidth="1"/>
    <col min="6251" max="6251" width="0.875" style="71" customWidth="1"/>
    <col min="6252" max="6252" width="2.375" style="71" customWidth="1"/>
    <col min="6253" max="6253" width="3.125" style="71" customWidth="1"/>
    <col min="6254" max="6255" width="1.125" style="71" customWidth="1"/>
    <col min="6256" max="6266" width="3.875" style="71" customWidth="1"/>
    <col min="6267" max="6274" width="3.75" style="71" customWidth="1"/>
    <col min="6275" max="6408" width="8.25" style="71"/>
    <col min="6409" max="6409" width="2.75" style="71" customWidth="1"/>
    <col min="6410" max="6410" width="4.875" style="71" bestFit="1" customWidth="1"/>
    <col min="6411" max="6411" width="3.125" style="71" customWidth="1"/>
    <col min="6412" max="6412" width="2.375" style="71" customWidth="1"/>
    <col min="6413" max="6413" width="0.875" style="71" customWidth="1"/>
    <col min="6414" max="6414" width="2.375" style="71" customWidth="1"/>
    <col min="6415" max="6415" width="2.125" style="71" bestFit="1" customWidth="1"/>
    <col min="6416" max="6416" width="2.375" style="71" customWidth="1"/>
    <col min="6417" max="6417" width="0.875" style="71" customWidth="1"/>
    <col min="6418" max="6418" width="2.375" style="71" customWidth="1"/>
    <col min="6419" max="6420" width="3.125" style="71" customWidth="1"/>
    <col min="6421" max="6421" width="2.375" style="71" customWidth="1"/>
    <col min="6422" max="6422" width="0.875" style="71" customWidth="1"/>
    <col min="6423" max="6423" width="2.375" style="71" customWidth="1"/>
    <col min="6424" max="6424" width="2.125" style="71" bestFit="1" customWidth="1"/>
    <col min="6425" max="6425" width="2.375" style="71" customWidth="1"/>
    <col min="6426" max="6426" width="0.875" style="71" customWidth="1"/>
    <col min="6427" max="6427" width="2.375" style="71" customWidth="1"/>
    <col min="6428" max="6429" width="3.125" style="71" customWidth="1"/>
    <col min="6430" max="6430" width="2.375" style="71" customWidth="1"/>
    <col min="6431" max="6431" width="0.875" style="71" customWidth="1"/>
    <col min="6432" max="6432" width="2.375" style="71" customWidth="1"/>
    <col min="6433" max="6433" width="2.125" style="71" bestFit="1" customWidth="1"/>
    <col min="6434" max="6434" width="2.375" style="71" customWidth="1"/>
    <col min="6435" max="6435" width="0.875" style="71" customWidth="1"/>
    <col min="6436" max="6436" width="2.375" style="71" customWidth="1"/>
    <col min="6437" max="6438" width="3.125" style="71" customWidth="1"/>
    <col min="6439" max="6439" width="2.375" style="71" customWidth="1"/>
    <col min="6440" max="6440" width="0.875" style="71" customWidth="1"/>
    <col min="6441" max="6441" width="2.375" style="71" customWidth="1"/>
    <col min="6442" max="6442" width="2.125" style="71" bestFit="1" customWidth="1"/>
    <col min="6443" max="6443" width="2.375" style="71" customWidth="1"/>
    <col min="6444" max="6444" width="0.875" style="71" customWidth="1"/>
    <col min="6445" max="6445" width="2.375" style="71" customWidth="1"/>
    <col min="6446" max="6447" width="3.125" style="71" customWidth="1"/>
    <col min="6448" max="6448" width="2.375" style="71" customWidth="1"/>
    <col min="6449" max="6449" width="0.875" style="71" customWidth="1"/>
    <col min="6450" max="6450" width="2.375" style="71" customWidth="1"/>
    <col min="6451" max="6451" width="2.125" style="71" bestFit="1" customWidth="1"/>
    <col min="6452" max="6452" width="2.375" style="71" customWidth="1"/>
    <col min="6453" max="6453" width="0.875" style="71" customWidth="1"/>
    <col min="6454" max="6454" width="2.375" style="71" customWidth="1"/>
    <col min="6455" max="6456" width="3.125" style="71" customWidth="1"/>
    <col min="6457" max="6457" width="2.375" style="71" customWidth="1"/>
    <col min="6458" max="6458" width="0.875" style="71" customWidth="1"/>
    <col min="6459" max="6459" width="2.375" style="71" customWidth="1"/>
    <col min="6460" max="6460" width="2.125" style="71" bestFit="1" customWidth="1"/>
    <col min="6461" max="6461" width="2.375" style="71" customWidth="1"/>
    <col min="6462" max="6462" width="0.875" style="71" customWidth="1"/>
    <col min="6463" max="6463" width="2.375" style="71" customWidth="1"/>
    <col min="6464" max="6465" width="3.125" style="71" customWidth="1"/>
    <col min="6466" max="6466" width="2.375" style="71" customWidth="1"/>
    <col min="6467" max="6467" width="0.875" style="71" customWidth="1"/>
    <col min="6468" max="6468" width="2.375" style="71" customWidth="1"/>
    <col min="6469" max="6469" width="2.125" style="71" bestFit="1" customWidth="1"/>
    <col min="6470" max="6470" width="2.375" style="71" customWidth="1"/>
    <col min="6471" max="6471" width="0.875" style="71" customWidth="1"/>
    <col min="6472" max="6472" width="2.375" style="71" customWidth="1"/>
    <col min="6473" max="6474" width="3.125" style="71" customWidth="1"/>
    <col min="6475" max="6475" width="2.375" style="71" customWidth="1"/>
    <col min="6476" max="6476" width="0.875" style="71" customWidth="1"/>
    <col min="6477" max="6477" width="2.375" style="71" customWidth="1"/>
    <col min="6478" max="6478" width="2.125" style="71" bestFit="1" customWidth="1"/>
    <col min="6479" max="6479" width="2.375" style="71" customWidth="1"/>
    <col min="6480" max="6480" width="0.875" style="71" customWidth="1"/>
    <col min="6481" max="6481" width="2.375" style="71" customWidth="1"/>
    <col min="6482" max="6483" width="3.125" style="71" customWidth="1"/>
    <col min="6484" max="6484" width="2.375" style="71" customWidth="1"/>
    <col min="6485" max="6485" width="0.875" style="71" customWidth="1"/>
    <col min="6486" max="6486" width="2.375" style="71" customWidth="1"/>
    <col min="6487" max="6487" width="2.125" style="71" bestFit="1" customWidth="1"/>
    <col min="6488" max="6488" width="2.375" style="71" customWidth="1"/>
    <col min="6489" max="6489" width="0.875" style="71" customWidth="1"/>
    <col min="6490" max="6490" width="2.375" style="71" customWidth="1"/>
    <col min="6491" max="6492" width="3.125" style="71" customWidth="1"/>
    <col min="6493" max="6493" width="2.375" style="71" customWidth="1"/>
    <col min="6494" max="6494" width="0.875" style="71" customWidth="1"/>
    <col min="6495" max="6495" width="2.375" style="71" customWidth="1"/>
    <col min="6496" max="6496" width="2.125" style="71" bestFit="1" customWidth="1"/>
    <col min="6497" max="6497" width="2.375" style="71" customWidth="1"/>
    <col min="6498" max="6498" width="0.875" style="71" customWidth="1"/>
    <col min="6499" max="6499" width="2.375" style="71" customWidth="1"/>
    <col min="6500" max="6501" width="3.125" style="71" customWidth="1"/>
    <col min="6502" max="6502" width="2.375" style="71" customWidth="1"/>
    <col min="6503" max="6503" width="0.875" style="71" customWidth="1"/>
    <col min="6504" max="6504" width="2.375" style="71" customWidth="1"/>
    <col min="6505" max="6505" width="2.125" style="71" bestFit="1" customWidth="1"/>
    <col min="6506" max="6506" width="2.375" style="71" customWidth="1"/>
    <col min="6507" max="6507" width="0.875" style="71" customWidth="1"/>
    <col min="6508" max="6508" width="2.375" style="71" customWidth="1"/>
    <col min="6509" max="6509" width="3.125" style="71" customWidth="1"/>
    <col min="6510" max="6511" width="1.125" style="71" customWidth="1"/>
    <col min="6512" max="6522" width="3.875" style="71" customWidth="1"/>
    <col min="6523" max="6530" width="3.75" style="71" customWidth="1"/>
    <col min="6531" max="6664" width="8.25" style="71"/>
    <col min="6665" max="6665" width="2.75" style="71" customWidth="1"/>
    <col min="6666" max="6666" width="4.875" style="71" bestFit="1" customWidth="1"/>
    <col min="6667" max="6667" width="3.125" style="71" customWidth="1"/>
    <col min="6668" max="6668" width="2.375" style="71" customWidth="1"/>
    <col min="6669" max="6669" width="0.875" style="71" customWidth="1"/>
    <col min="6670" max="6670" width="2.375" style="71" customWidth="1"/>
    <col min="6671" max="6671" width="2.125" style="71" bestFit="1" customWidth="1"/>
    <col min="6672" max="6672" width="2.375" style="71" customWidth="1"/>
    <col min="6673" max="6673" width="0.875" style="71" customWidth="1"/>
    <col min="6674" max="6674" width="2.375" style="71" customWidth="1"/>
    <col min="6675" max="6676" width="3.125" style="71" customWidth="1"/>
    <col min="6677" max="6677" width="2.375" style="71" customWidth="1"/>
    <col min="6678" max="6678" width="0.875" style="71" customWidth="1"/>
    <col min="6679" max="6679" width="2.375" style="71" customWidth="1"/>
    <col min="6680" max="6680" width="2.125" style="71" bestFit="1" customWidth="1"/>
    <col min="6681" max="6681" width="2.375" style="71" customWidth="1"/>
    <col min="6682" max="6682" width="0.875" style="71" customWidth="1"/>
    <col min="6683" max="6683" width="2.375" style="71" customWidth="1"/>
    <col min="6684" max="6685" width="3.125" style="71" customWidth="1"/>
    <col min="6686" max="6686" width="2.375" style="71" customWidth="1"/>
    <col min="6687" max="6687" width="0.875" style="71" customWidth="1"/>
    <col min="6688" max="6688" width="2.375" style="71" customWidth="1"/>
    <col min="6689" max="6689" width="2.125" style="71" bestFit="1" customWidth="1"/>
    <col min="6690" max="6690" width="2.375" style="71" customWidth="1"/>
    <col min="6691" max="6691" width="0.875" style="71" customWidth="1"/>
    <col min="6692" max="6692" width="2.375" style="71" customWidth="1"/>
    <col min="6693" max="6694" width="3.125" style="71" customWidth="1"/>
    <col min="6695" max="6695" width="2.375" style="71" customWidth="1"/>
    <col min="6696" max="6696" width="0.875" style="71" customWidth="1"/>
    <col min="6697" max="6697" width="2.375" style="71" customWidth="1"/>
    <col min="6698" max="6698" width="2.125" style="71" bestFit="1" customWidth="1"/>
    <col min="6699" max="6699" width="2.375" style="71" customWidth="1"/>
    <col min="6700" max="6700" width="0.875" style="71" customWidth="1"/>
    <col min="6701" max="6701" width="2.375" style="71" customWidth="1"/>
    <col min="6702" max="6703" width="3.125" style="71" customWidth="1"/>
    <col min="6704" max="6704" width="2.375" style="71" customWidth="1"/>
    <col min="6705" max="6705" width="0.875" style="71" customWidth="1"/>
    <col min="6706" max="6706" width="2.375" style="71" customWidth="1"/>
    <col min="6707" max="6707" width="2.125" style="71" bestFit="1" customWidth="1"/>
    <col min="6708" max="6708" width="2.375" style="71" customWidth="1"/>
    <col min="6709" max="6709" width="0.875" style="71" customWidth="1"/>
    <col min="6710" max="6710" width="2.375" style="71" customWidth="1"/>
    <col min="6711" max="6712" width="3.125" style="71" customWidth="1"/>
    <col min="6713" max="6713" width="2.375" style="71" customWidth="1"/>
    <col min="6714" max="6714" width="0.875" style="71" customWidth="1"/>
    <col min="6715" max="6715" width="2.375" style="71" customWidth="1"/>
    <col min="6716" max="6716" width="2.125" style="71" bestFit="1" customWidth="1"/>
    <col min="6717" max="6717" width="2.375" style="71" customWidth="1"/>
    <col min="6718" max="6718" width="0.875" style="71" customWidth="1"/>
    <col min="6719" max="6719" width="2.375" style="71" customWidth="1"/>
    <col min="6720" max="6721" width="3.125" style="71" customWidth="1"/>
    <col min="6722" max="6722" width="2.375" style="71" customWidth="1"/>
    <col min="6723" max="6723" width="0.875" style="71" customWidth="1"/>
    <col min="6724" max="6724" width="2.375" style="71" customWidth="1"/>
    <col min="6725" max="6725" width="2.125" style="71" bestFit="1" customWidth="1"/>
    <col min="6726" max="6726" width="2.375" style="71" customWidth="1"/>
    <col min="6727" max="6727" width="0.875" style="71" customWidth="1"/>
    <col min="6728" max="6728" width="2.375" style="71" customWidth="1"/>
    <col min="6729" max="6730" width="3.125" style="71" customWidth="1"/>
    <col min="6731" max="6731" width="2.375" style="71" customWidth="1"/>
    <col min="6732" max="6732" width="0.875" style="71" customWidth="1"/>
    <col min="6733" max="6733" width="2.375" style="71" customWidth="1"/>
    <col min="6734" max="6734" width="2.125" style="71" bestFit="1" customWidth="1"/>
    <col min="6735" max="6735" width="2.375" style="71" customWidth="1"/>
    <col min="6736" max="6736" width="0.875" style="71" customWidth="1"/>
    <col min="6737" max="6737" width="2.375" style="71" customWidth="1"/>
    <col min="6738" max="6739" width="3.125" style="71" customWidth="1"/>
    <col min="6740" max="6740" width="2.375" style="71" customWidth="1"/>
    <col min="6741" max="6741" width="0.875" style="71" customWidth="1"/>
    <col min="6742" max="6742" width="2.375" style="71" customWidth="1"/>
    <col min="6743" max="6743" width="2.125" style="71" bestFit="1" customWidth="1"/>
    <col min="6744" max="6744" width="2.375" style="71" customWidth="1"/>
    <col min="6745" max="6745" width="0.875" style="71" customWidth="1"/>
    <col min="6746" max="6746" width="2.375" style="71" customWidth="1"/>
    <col min="6747" max="6748" width="3.125" style="71" customWidth="1"/>
    <col min="6749" max="6749" width="2.375" style="71" customWidth="1"/>
    <col min="6750" max="6750" width="0.875" style="71" customWidth="1"/>
    <col min="6751" max="6751" width="2.375" style="71" customWidth="1"/>
    <col min="6752" max="6752" width="2.125" style="71" bestFit="1" customWidth="1"/>
    <col min="6753" max="6753" width="2.375" style="71" customWidth="1"/>
    <col min="6754" max="6754" width="0.875" style="71" customWidth="1"/>
    <col min="6755" max="6755" width="2.375" style="71" customWidth="1"/>
    <col min="6756" max="6757" width="3.125" style="71" customWidth="1"/>
    <col min="6758" max="6758" width="2.375" style="71" customWidth="1"/>
    <col min="6759" max="6759" width="0.875" style="71" customWidth="1"/>
    <col min="6760" max="6760" width="2.375" style="71" customWidth="1"/>
    <col min="6761" max="6761" width="2.125" style="71" bestFit="1" customWidth="1"/>
    <col min="6762" max="6762" width="2.375" style="71" customWidth="1"/>
    <col min="6763" max="6763" width="0.875" style="71" customWidth="1"/>
    <col min="6764" max="6764" width="2.375" style="71" customWidth="1"/>
    <col min="6765" max="6765" width="3.125" style="71" customWidth="1"/>
    <col min="6766" max="6767" width="1.125" style="71" customWidth="1"/>
    <col min="6768" max="6778" width="3.875" style="71" customWidth="1"/>
    <col min="6779" max="6786" width="3.75" style="71" customWidth="1"/>
    <col min="6787" max="6920" width="8.25" style="71"/>
    <col min="6921" max="6921" width="2.75" style="71" customWidth="1"/>
    <col min="6922" max="6922" width="4.875" style="71" bestFit="1" customWidth="1"/>
    <col min="6923" max="6923" width="3.125" style="71" customWidth="1"/>
    <col min="6924" max="6924" width="2.375" style="71" customWidth="1"/>
    <col min="6925" max="6925" width="0.875" style="71" customWidth="1"/>
    <col min="6926" max="6926" width="2.375" style="71" customWidth="1"/>
    <col min="6927" max="6927" width="2.125" style="71" bestFit="1" customWidth="1"/>
    <col min="6928" max="6928" width="2.375" style="71" customWidth="1"/>
    <col min="6929" max="6929" width="0.875" style="71" customWidth="1"/>
    <col min="6930" max="6930" width="2.375" style="71" customWidth="1"/>
    <col min="6931" max="6932" width="3.125" style="71" customWidth="1"/>
    <col min="6933" max="6933" width="2.375" style="71" customWidth="1"/>
    <col min="6934" max="6934" width="0.875" style="71" customWidth="1"/>
    <col min="6935" max="6935" width="2.375" style="71" customWidth="1"/>
    <col min="6936" max="6936" width="2.125" style="71" bestFit="1" customWidth="1"/>
    <col min="6937" max="6937" width="2.375" style="71" customWidth="1"/>
    <col min="6938" max="6938" width="0.875" style="71" customWidth="1"/>
    <col min="6939" max="6939" width="2.375" style="71" customWidth="1"/>
    <col min="6940" max="6941" width="3.125" style="71" customWidth="1"/>
    <col min="6942" max="6942" width="2.375" style="71" customWidth="1"/>
    <col min="6943" max="6943" width="0.875" style="71" customWidth="1"/>
    <col min="6944" max="6944" width="2.375" style="71" customWidth="1"/>
    <col min="6945" max="6945" width="2.125" style="71" bestFit="1" customWidth="1"/>
    <col min="6946" max="6946" width="2.375" style="71" customWidth="1"/>
    <col min="6947" max="6947" width="0.875" style="71" customWidth="1"/>
    <col min="6948" max="6948" width="2.375" style="71" customWidth="1"/>
    <col min="6949" max="6950" width="3.125" style="71" customWidth="1"/>
    <col min="6951" max="6951" width="2.375" style="71" customWidth="1"/>
    <col min="6952" max="6952" width="0.875" style="71" customWidth="1"/>
    <col min="6953" max="6953" width="2.375" style="71" customWidth="1"/>
    <col min="6954" max="6954" width="2.125" style="71" bestFit="1" customWidth="1"/>
    <col min="6955" max="6955" width="2.375" style="71" customWidth="1"/>
    <col min="6956" max="6956" width="0.875" style="71" customWidth="1"/>
    <col min="6957" max="6957" width="2.375" style="71" customWidth="1"/>
    <col min="6958" max="6959" width="3.125" style="71" customWidth="1"/>
    <col min="6960" max="6960" width="2.375" style="71" customWidth="1"/>
    <col min="6961" max="6961" width="0.875" style="71" customWidth="1"/>
    <col min="6962" max="6962" width="2.375" style="71" customWidth="1"/>
    <col min="6963" max="6963" width="2.125" style="71" bestFit="1" customWidth="1"/>
    <col min="6964" max="6964" width="2.375" style="71" customWidth="1"/>
    <col min="6965" max="6965" width="0.875" style="71" customWidth="1"/>
    <col min="6966" max="6966" width="2.375" style="71" customWidth="1"/>
    <col min="6967" max="6968" width="3.125" style="71" customWidth="1"/>
    <col min="6969" max="6969" width="2.375" style="71" customWidth="1"/>
    <col min="6970" max="6970" width="0.875" style="71" customWidth="1"/>
    <col min="6971" max="6971" width="2.375" style="71" customWidth="1"/>
    <col min="6972" max="6972" width="2.125" style="71" bestFit="1" customWidth="1"/>
    <col min="6973" max="6973" width="2.375" style="71" customWidth="1"/>
    <col min="6974" max="6974" width="0.875" style="71" customWidth="1"/>
    <col min="6975" max="6975" width="2.375" style="71" customWidth="1"/>
    <col min="6976" max="6977" width="3.125" style="71" customWidth="1"/>
    <col min="6978" max="6978" width="2.375" style="71" customWidth="1"/>
    <col min="6979" max="6979" width="0.875" style="71" customWidth="1"/>
    <col min="6980" max="6980" width="2.375" style="71" customWidth="1"/>
    <col min="6981" max="6981" width="2.125" style="71" bestFit="1" customWidth="1"/>
    <col min="6982" max="6982" width="2.375" style="71" customWidth="1"/>
    <col min="6983" max="6983" width="0.875" style="71" customWidth="1"/>
    <col min="6984" max="6984" width="2.375" style="71" customWidth="1"/>
    <col min="6985" max="6986" width="3.125" style="71" customWidth="1"/>
    <col min="6987" max="6987" width="2.375" style="71" customWidth="1"/>
    <col min="6988" max="6988" width="0.875" style="71" customWidth="1"/>
    <col min="6989" max="6989" width="2.375" style="71" customWidth="1"/>
    <col min="6990" max="6990" width="2.125" style="71" bestFit="1" customWidth="1"/>
    <col min="6991" max="6991" width="2.375" style="71" customWidth="1"/>
    <col min="6992" max="6992" width="0.875" style="71" customWidth="1"/>
    <col min="6993" max="6993" width="2.375" style="71" customWidth="1"/>
    <col min="6994" max="6995" width="3.125" style="71" customWidth="1"/>
    <col min="6996" max="6996" width="2.375" style="71" customWidth="1"/>
    <col min="6997" max="6997" width="0.875" style="71" customWidth="1"/>
    <col min="6998" max="6998" width="2.375" style="71" customWidth="1"/>
    <col min="6999" max="6999" width="2.125" style="71" bestFit="1" customWidth="1"/>
    <col min="7000" max="7000" width="2.375" style="71" customWidth="1"/>
    <col min="7001" max="7001" width="0.875" style="71" customWidth="1"/>
    <col min="7002" max="7002" width="2.375" style="71" customWidth="1"/>
    <col min="7003" max="7004" width="3.125" style="71" customWidth="1"/>
    <col min="7005" max="7005" width="2.375" style="71" customWidth="1"/>
    <col min="7006" max="7006" width="0.875" style="71" customWidth="1"/>
    <col min="7007" max="7007" width="2.375" style="71" customWidth="1"/>
    <col min="7008" max="7008" width="2.125" style="71" bestFit="1" customWidth="1"/>
    <col min="7009" max="7009" width="2.375" style="71" customWidth="1"/>
    <col min="7010" max="7010" width="0.875" style="71" customWidth="1"/>
    <col min="7011" max="7011" width="2.375" style="71" customWidth="1"/>
    <col min="7012" max="7013" width="3.125" style="71" customWidth="1"/>
    <col min="7014" max="7014" width="2.375" style="71" customWidth="1"/>
    <col min="7015" max="7015" width="0.875" style="71" customWidth="1"/>
    <col min="7016" max="7016" width="2.375" style="71" customWidth="1"/>
    <col min="7017" max="7017" width="2.125" style="71" bestFit="1" customWidth="1"/>
    <col min="7018" max="7018" width="2.375" style="71" customWidth="1"/>
    <col min="7019" max="7019" width="0.875" style="71" customWidth="1"/>
    <col min="7020" max="7020" width="2.375" style="71" customWidth="1"/>
    <col min="7021" max="7021" width="3.125" style="71" customWidth="1"/>
    <col min="7022" max="7023" width="1.125" style="71" customWidth="1"/>
    <col min="7024" max="7034" width="3.875" style="71" customWidth="1"/>
    <col min="7035" max="7042" width="3.75" style="71" customWidth="1"/>
    <col min="7043" max="7176" width="8.25" style="71"/>
    <col min="7177" max="7177" width="2.75" style="71" customWidth="1"/>
    <col min="7178" max="7178" width="4.875" style="71" bestFit="1" customWidth="1"/>
    <col min="7179" max="7179" width="3.125" style="71" customWidth="1"/>
    <col min="7180" max="7180" width="2.375" style="71" customWidth="1"/>
    <col min="7181" max="7181" width="0.875" style="71" customWidth="1"/>
    <col min="7182" max="7182" width="2.375" style="71" customWidth="1"/>
    <col min="7183" max="7183" width="2.125" style="71" bestFit="1" customWidth="1"/>
    <col min="7184" max="7184" width="2.375" style="71" customWidth="1"/>
    <col min="7185" max="7185" width="0.875" style="71" customWidth="1"/>
    <col min="7186" max="7186" width="2.375" style="71" customWidth="1"/>
    <col min="7187" max="7188" width="3.125" style="71" customWidth="1"/>
    <col min="7189" max="7189" width="2.375" style="71" customWidth="1"/>
    <col min="7190" max="7190" width="0.875" style="71" customWidth="1"/>
    <col min="7191" max="7191" width="2.375" style="71" customWidth="1"/>
    <col min="7192" max="7192" width="2.125" style="71" bestFit="1" customWidth="1"/>
    <col min="7193" max="7193" width="2.375" style="71" customWidth="1"/>
    <col min="7194" max="7194" width="0.875" style="71" customWidth="1"/>
    <col min="7195" max="7195" width="2.375" style="71" customWidth="1"/>
    <col min="7196" max="7197" width="3.125" style="71" customWidth="1"/>
    <col min="7198" max="7198" width="2.375" style="71" customWidth="1"/>
    <col min="7199" max="7199" width="0.875" style="71" customWidth="1"/>
    <col min="7200" max="7200" width="2.375" style="71" customWidth="1"/>
    <col min="7201" max="7201" width="2.125" style="71" bestFit="1" customWidth="1"/>
    <col min="7202" max="7202" width="2.375" style="71" customWidth="1"/>
    <col min="7203" max="7203" width="0.875" style="71" customWidth="1"/>
    <col min="7204" max="7204" width="2.375" style="71" customWidth="1"/>
    <col min="7205" max="7206" width="3.125" style="71" customWidth="1"/>
    <col min="7207" max="7207" width="2.375" style="71" customWidth="1"/>
    <col min="7208" max="7208" width="0.875" style="71" customWidth="1"/>
    <col min="7209" max="7209" width="2.375" style="71" customWidth="1"/>
    <col min="7210" max="7210" width="2.125" style="71" bestFit="1" customWidth="1"/>
    <col min="7211" max="7211" width="2.375" style="71" customWidth="1"/>
    <col min="7212" max="7212" width="0.875" style="71" customWidth="1"/>
    <col min="7213" max="7213" width="2.375" style="71" customWidth="1"/>
    <col min="7214" max="7215" width="3.125" style="71" customWidth="1"/>
    <col min="7216" max="7216" width="2.375" style="71" customWidth="1"/>
    <col min="7217" max="7217" width="0.875" style="71" customWidth="1"/>
    <col min="7218" max="7218" width="2.375" style="71" customWidth="1"/>
    <col min="7219" max="7219" width="2.125" style="71" bestFit="1" customWidth="1"/>
    <col min="7220" max="7220" width="2.375" style="71" customWidth="1"/>
    <col min="7221" max="7221" width="0.875" style="71" customWidth="1"/>
    <col min="7222" max="7222" width="2.375" style="71" customWidth="1"/>
    <col min="7223" max="7224" width="3.125" style="71" customWidth="1"/>
    <col min="7225" max="7225" width="2.375" style="71" customWidth="1"/>
    <col min="7226" max="7226" width="0.875" style="71" customWidth="1"/>
    <col min="7227" max="7227" width="2.375" style="71" customWidth="1"/>
    <col min="7228" max="7228" width="2.125" style="71" bestFit="1" customWidth="1"/>
    <col min="7229" max="7229" width="2.375" style="71" customWidth="1"/>
    <col min="7230" max="7230" width="0.875" style="71" customWidth="1"/>
    <col min="7231" max="7231" width="2.375" style="71" customWidth="1"/>
    <col min="7232" max="7233" width="3.125" style="71" customWidth="1"/>
    <col min="7234" max="7234" width="2.375" style="71" customWidth="1"/>
    <col min="7235" max="7235" width="0.875" style="71" customWidth="1"/>
    <col min="7236" max="7236" width="2.375" style="71" customWidth="1"/>
    <col min="7237" max="7237" width="2.125" style="71" bestFit="1" customWidth="1"/>
    <col min="7238" max="7238" width="2.375" style="71" customWidth="1"/>
    <col min="7239" max="7239" width="0.875" style="71" customWidth="1"/>
    <col min="7240" max="7240" width="2.375" style="71" customWidth="1"/>
    <col min="7241" max="7242" width="3.125" style="71" customWidth="1"/>
    <col min="7243" max="7243" width="2.375" style="71" customWidth="1"/>
    <col min="7244" max="7244" width="0.875" style="71" customWidth="1"/>
    <col min="7245" max="7245" width="2.375" style="71" customWidth="1"/>
    <col min="7246" max="7246" width="2.125" style="71" bestFit="1" customWidth="1"/>
    <col min="7247" max="7247" width="2.375" style="71" customWidth="1"/>
    <col min="7248" max="7248" width="0.875" style="71" customWidth="1"/>
    <col min="7249" max="7249" width="2.375" style="71" customWidth="1"/>
    <col min="7250" max="7251" width="3.125" style="71" customWidth="1"/>
    <col min="7252" max="7252" width="2.375" style="71" customWidth="1"/>
    <col min="7253" max="7253" width="0.875" style="71" customWidth="1"/>
    <col min="7254" max="7254" width="2.375" style="71" customWidth="1"/>
    <col min="7255" max="7255" width="2.125" style="71" bestFit="1" customWidth="1"/>
    <col min="7256" max="7256" width="2.375" style="71" customWidth="1"/>
    <col min="7257" max="7257" width="0.875" style="71" customWidth="1"/>
    <col min="7258" max="7258" width="2.375" style="71" customWidth="1"/>
    <col min="7259" max="7260" width="3.125" style="71" customWidth="1"/>
    <col min="7261" max="7261" width="2.375" style="71" customWidth="1"/>
    <col min="7262" max="7262" width="0.875" style="71" customWidth="1"/>
    <col min="7263" max="7263" width="2.375" style="71" customWidth="1"/>
    <col min="7264" max="7264" width="2.125" style="71" bestFit="1" customWidth="1"/>
    <col min="7265" max="7265" width="2.375" style="71" customWidth="1"/>
    <col min="7266" max="7266" width="0.875" style="71" customWidth="1"/>
    <col min="7267" max="7267" width="2.375" style="71" customWidth="1"/>
    <col min="7268" max="7269" width="3.125" style="71" customWidth="1"/>
    <col min="7270" max="7270" width="2.375" style="71" customWidth="1"/>
    <col min="7271" max="7271" width="0.875" style="71" customWidth="1"/>
    <col min="7272" max="7272" width="2.375" style="71" customWidth="1"/>
    <col min="7273" max="7273" width="2.125" style="71" bestFit="1" customWidth="1"/>
    <col min="7274" max="7274" width="2.375" style="71" customWidth="1"/>
    <col min="7275" max="7275" width="0.875" style="71" customWidth="1"/>
    <col min="7276" max="7276" width="2.375" style="71" customWidth="1"/>
    <col min="7277" max="7277" width="3.125" style="71" customWidth="1"/>
    <col min="7278" max="7279" width="1.125" style="71" customWidth="1"/>
    <col min="7280" max="7290" width="3.875" style="71" customWidth="1"/>
    <col min="7291" max="7298" width="3.75" style="71" customWidth="1"/>
    <col min="7299" max="7432" width="8.25" style="71"/>
    <col min="7433" max="7433" width="2.75" style="71" customWidth="1"/>
    <col min="7434" max="7434" width="4.875" style="71" bestFit="1" customWidth="1"/>
    <col min="7435" max="7435" width="3.125" style="71" customWidth="1"/>
    <col min="7436" max="7436" width="2.375" style="71" customWidth="1"/>
    <col min="7437" max="7437" width="0.875" style="71" customWidth="1"/>
    <col min="7438" max="7438" width="2.375" style="71" customWidth="1"/>
    <col min="7439" max="7439" width="2.125" style="71" bestFit="1" customWidth="1"/>
    <col min="7440" max="7440" width="2.375" style="71" customWidth="1"/>
    <col min="7441" max="7441" width="0.875" style="71" customWidth="1"/>
    <col min="7442" max="7442" width="2.375" style="71" customWidth="1"/>
    <col min="7443" max="7444" width="3.125" style="71" customWidth="1"/>
    <col min="7445" max="7445" width="2.375" style="71" customWidth="1"/>
    <col min="7446" max="7446" width="0.875" style="71" customWidth="1"/>
    <col min="7447" max="7447" width="2.375" style="71" customWidth="1"/>
    <col min="7448" max="7448" width="2.125" style="71" bestFit="1" customWidth="1"/>
    <col min="7449" max="7449" width="2.375" style="71" customWidth="1"/>
    <col min="7450" max="7450" width="0.875" style="71" customWidth="1"/>
    <col min="7451" max="7451" width="2.375" style="71" customWidth="1"/>
    <col min="7452" max="7453" width="3.125" style="71" customWidth="1"/>
    <col min="7454" max="7454" width="2.375" style="71" customWidth="1"/>
    <col min="7455" max="7455" width="0.875" style="71" customWidth="1"/>
    <col min="7456" max="7456" width="2.375" style="71" customWidth="1"/>
    <col min="7457" max="7457" width="2.125" style="71" bestFit="1" customWidth="1"/>
    <col min="7458" max="7458" width="2.375" style="71" customWidth="1"/>
    <col min="7459" max="7459" width="0.875" style="71" customWidth="1"/>
    <col min="7460" max="7460" width="2.375" style="71" customWidth="1"/>
    <col min="7461" max="7462" width="3.125" style="71" customWidth="1"/>
    <col min="7463" max="7463" width="2.375" style="71" customWidth="1"/>
    <col min="7464" max="7464" width="0.875" style="71" customWidth="1"/>
    <col min="7465" max="7465" width="2.375" style="71" customWidth="1"/>
    <col min="7466" max="7466" width="2.125" style="71" bestFit="1" customWidth="1"/>
    <col min="7467" max="7467" width="2.375" style="71" customWidth="1"/>
    <col min="7468" max="7468" width="0.875" style="71" customWidth="1"/>
    <col min="7469" max="7469" width="2.375" style="71" customWidth="1"/>
    <col min="7470" max="7471" width="3.125" style="71" customWidth="1"/>
    <col min="7472" max="7472" width="2.375" style="71" customWidth="1"/>
    <col min="7473" max="7473" width="0.875" style="71" customWidth="1"/>
    <col min="7474" max="7474" width="2.375" style="71" customWidth="1"/>
    <col min="7475" max="7475" width="2.125" style="71" bestFit="1" customWidth="1"/>
    <col min="7476" max="7476" width="2.375" style="71" customWidth="1"/>
    <col min="7477" max="7477" width="0.875" style="71" customWidth="1"/>
    <col min="7478" max="7478" width="2.375" style="71" customWidth="1"/>
    <col min="7479" max="7480" width="3.125" style="71" customWidth="1"/>
    <col min="7481" max="7481" width="2.375" style="71" customWidth="1"/>
    <col min="7482" max="7482" width="0.875" style="71" customWidth="1"/>
    <col min="7483" max="7483" width="2.375" style="71" customWidth="1"/>
    <col min="7484" max="7484" width="2.125" style="71" bestFit="1" customWidth="1"/>
    <col min="7485" max="7485" width="2.375" style="71" customWidth="1"/>
    <col min="7486" max="7486" width="0.875" style="71" customWidth="1"/>
    <col min="7487" max="7487" width="2.375" style="71" customWidth="1"/>
    <col min="7488" max="7489" width="3.125" style="71" customWidth="1"/>
    <col min="7490" max="7490" width="2.375" style="71" customWidth="1"/>
    <col min="7491" max="7491" width="0.875" style="71" customWidth="1"/>
    <col min="7492" max="7492" width="2.375" style="71" customWidth="1"/>
    <col min="7493" max="7493" width="2.125" style="71" bestFit="1" customWidth="1"/>
    <col min="7494" max="7494" width="2.375" style="71" customWidth="1"/>
    <col min="7495" max="7495" width="0.875" style="71" customWidth="1"/>
    <col min="7496" max="7496" width="2.375" style="71" customWidth="1"/>
    <col min="7497" max="7498" width="3.125" style="71" customWidth="1"/>
    <col min="7499" max="7499" width="2.375" style="71" customWidth="1"/>
    <col min="7500" max="7500" width="0.875" style="71" customWidth="1"/>
    <col min="7501" max="7501" width="2.375" style="71" customWidth="1"/>
    <col min="7502" max="7502" width="2.125" style="71" bestFit="1" customWidth="1"/>
    <col min="7503" max="7503" width="2.375" style="71" customWidth="1"/>
    <col min="7504" max="7504" width="0.875" style="71" customWidth="1"/>
    <col min="7505" max="7505" width="2.375" style="71" customWidth="1"/>
    <col min="7506" max="7507" width="3.125" style="71" customWidth="1"/>
    <col min="7508" max="7508" width="2.375" style="71" customWidth="1"/>
    <col min="7509" max="7509" width="0.875" style="71" customWidth="1"/>
    <col min="7510" max="7510" width="2.375" style="71" customWidth="1"/>
    <col min="7511" max="7511" width="2.125" style="71" bestFit="1" customWidth="1"/>
    <col min="7512" max="7512" width="2.375" style="71" customWidth="1"/>
    <col min="7513" max="7513" width="0.875" style="71" customWidth="1"/>
    <col min="7514" max="7514" width="2.375" style="71" customWidth="1"/>
    <col min="7515" max="7516" width="3.125" style="71" customWidth="1"/>
    <col min="7517" max="7517" width="2.375" style="71" customWidth="1"/>
    <col min="7518" max="7518" width="0.875" style="71" customWidth="1"/>
    <col min="7519" max="7519" width="2.375" style="71" customWidth="1"/>
    <col min="7520" max="7520" width="2.125" style="71" bestFit="1" customWidth="1"/>
    <col min="7521" max="7521" width="2.375" style="71" customWidth="1"/>
    <col min="7522" max="7522" width="0.875" style="71" customWidth="1"/>
    <col min="7523" max="7523" width="2.375" style="71" customWidth="1"/>
    <col min="7524" max="7525" width="3.125" style="71" customWidth="1"/>
    <col min="7526" max="7526" width="2.375" style="71" customWidth="1"/>
    <col min="7527" max="7527" width="0.875" style="71" customWidth="1"/>
    <col min="7528" max="7528" width="2.375" style="71" customWidth="1"/>
    <col min="7529" max="7529" width="2.125" style="71" bestFit="1" customWidth="1"/>
    <col min="7530" max="7530" width="2.375" style="71" customWidth="1"/>
    <col min="7531" max="7531" width="0.875" style="71" customWidth="1"/>
    <col min="7532" max="7532" width="2.375" style="71" customWidth="1"/>
    <col min="7533" max="7533" width="3.125" style="71" customWidth="1"/>
    <col min="7534" max="7535" width="1.125" style="71" customWidth="1"/>
    <col min="7536" max="7546" width="3.875" style="71" customWidth="1"/>
    <col min="7547" max="7554" width="3.75" style="71" customWidth="1"/>
    <col min="7555" max="7688" width="8.25" style="71"/>
    <col min="7689" max="7689" width="2.75" style="71" customWidth="1"/>
    <col min="7690" max="7690" width="4.875" style="71" bestFit="1" customWidth="1"/>
    <col min="7691" max="7691" width="3.125" style="71" customWidth="1"/>
    <col min="7692" max="7692" width="2.375" style="71" customWidth="1"/>
    <col min="7693" max="7693" width="0.875" style="71" customWidth="1"/>
    <col min="7694" max="7694" width="2.375" style="71" customWidth="1"/>
    <col min="7695" max="7695" width="2.125" style="71" bestFit="1" customWidth="1"/>
    <col min="7696" max="7696" width="2.375" style="71" customWidth="1"/>
    <col min="7697" max="7697" width="0.875" style="71" customWidth="1"/>
    <col min="7698" max="7698" width="2.375" style="71" customWidth="1"/>
    <col min="7699" max="7700" width="3.125" style="71" customWidth="1"/>
    <col min="7701" max="7701" width="2.375" style="71" customWidth="1"/>
    <col min="7702" max="7702" width="0.875" style="71" customWidth="1"/>
    <col min="7703" max="7703" width="2.375" style="71" customWidth="1"/>
    <col min="7704" max="7704" width="2.125" style="71" bestFit="1" customWidth="1"/>
    <col min="7705" max="7705" width="2.375" style="71" customWidth="1"/>
    <col min="7706" max="7706" width="0.875" style="71" customWidth="1"/>
    <col min="7707" max="7707" width="2.375" style="71" customWidth="1"/>
    <col min="7708" max="7709" width="3.125" style="71" customWidth="1"/>
    <col min="7710" max="7710" width="2.375" style="71" customWidth="1"/>
    <col min="7711" max="7711" width="0.875" style="71" customWidth="1"/>
    <col min="7712" max="7712" width="2.375" style="71" customWidth="1"/>
    <col min="7713" max="7713" width="2.125" style="71" bestFit="1" customWidth="1"/>
    <col min="7714" max="7714" width="2.375" style="71" customWidth="1"/>
    <col min="7715" max="7715" width="0.875" style="71" customWidth="1"/>
    <col min="7716" max="7716" width="2.375" style="71" customWidth="1"/>
    <col min="7717" max="7718" width="3.125" style="71" customWidth="1"/>
    <col min="7719" max="7719" width="2.375" style="71" customWidth="1"/>
    <col min="7720" max="7720" width="0.875" style="71" customWidth="1"/>
    <col min="7721" max="7721" width="2.375" style="71" customWidth="1"/>
    <col min="7722" max="7722" width="2.125" style="71" bestFit="1" customWidth="1"/>
    <col min="7723" max="7723" width="2.375" style="71" customWidth="1"/>
    <col min="7724" max="7724" width="0.875" style="71" customWidth="1"/>
    <col min="7725" max="7725" width="2.375" style="71" customWidth="1"/>
    <col min="7726" max="7727" width="3.125" style="71" customWidth="1"/>
    <col min="7728" max="7728" width="2.375" style="71" customWidth="1"/>
    <col min="7729" max="7729" width="0.875" style="71" customWidth="1"/>
    <col min="7730" max="7730" width="2.375" style="71" customWidth="1"/>
    <col min="7731" max="7731" width="2.125" style="71" bestFit="1" customWidth="1"/>
    <col min="7732" max="7732" width="2.375" style="71" customWidth="1"/>
    <col min="7733" max="7733" width="0.875" style="71" customWidth="1"/>
    <col min="7734" max="7734" width="2.375" style="71" customWidth="1"/>
    <col min="7735" max="7736" width="3.125" style="71" customWidth="1"/>
    <col min="7737" max="7737" width="2.375" style="71" customWidth="1"/>
    <col min="7738" max="7738" width="0.875" style="71" customWidth="1"/>
    <col min="7739" max="7739" width="2.375" style="71" customWidth="1"/>
    <col min="7740" max="7740" width="2.125" style="71" bestFit="1" customWidth="1"/>
    <col min="7741" max="7741" width="2.375" style="71" customWidth="1"/>
    <col min="7742" max="7742" width="0.875" style="71" customWidth="1"/>
    <col min="7743" max="7743" width="2.375" style="71" customWidth="1"/>
    <col min="7744" max="7745" width="3.125" style="71" customWidth="1"/>
    <col min="7746" max="7746" width="2.375" style="71" customWidth="1"/>
    <col min="7747" max="7747" width="0.875" style="71" customWidth="1"/>
    <col min="7748" max="7748" width="2.375" style="71" customWidth="1"/>
    <col min="7749" max="7749" width="2.125" style="71" bestFit="1" customWidth="1"/>
    <col min="7750" max="7750" width="2.375" style="71" customWidth="1"/>
    <col min="7751" max="7751" width="0.875" style="71" customWidth="1"/>
    <col min="7752" max="7752" width="2.375" style="71" customWidth="1"/>
    <col min="7753" max="7754" width="3.125" style="71" customWidth="1"/>
    <col min="7755" max="7755" width="2.375" style="71" customWidth="1"/>
    <col min="7756" max="7756" width="0.875" style="71" customWidth="1"/>
    <col min="7757" max="7757" width="2.375" style="71" customWidth="1"/>
    <col min="7758" max="7758" width="2.125" style="71" bestFit="1" customWidth="1"/>
    <col min="7759" max="7759" width="2.375" style="71" customWidth="1"/>
    <col min="7760" max="7760" width="0.875" style="71" customWidth="1"/>
    <col min="7761" max="7761" width="2.375" style="71" customWidth="1"/>
    <col min="7762" max="7763" width="3.125" style="71" customWidth="1"/>
    <col min="7764" max="7764" width="2.375" style="71" customWidth="1"/>
    <col min="7765" max="7765" width="0.875" style="71" customWidth="1"/>
    <col min="7766" max="7766" width="2.375" style="71" customWidth="1"/>
    <col min="7767" max="7767" width="2.125" style="71" bestFit="1" customWidth="1"/>
    <col min="7768" max="7768" width="2.375" style="71" customWidth="1"/>
    <col min="7769" max="7769" width="0.875" style="71" customWidth="1"/>
    <col min="7770" max="7770" width="2.375" style="71" customWidth="1"/>
    <col min="7771" max="7772" width="3.125" style="71" customWidth="1"/>
    <col min="7773" max="7773" width="2.375" style="71" customWidth="1"/>
    <col min="7774" max="7774" width="0.875" style="71" customWidth="1"/>
    <col min="7775" max="7775" width="2.375" style="71" customWidth="1"/>
    <col min="7776" max="7776" width="2.125" style="71" bestFit="1" customWidth="1"/>
    <col min="7777" max="7777" width="2.375" style="71" customWidth="1"/>
    <col min="7778" max="7778" width="0.875" style="71" customWidth="1"/>
    <col min="7779" max="7779" width="2.375" style="71" customWidth="1"/>
    <col min="7780" max="7781" width="3.125" style="71" customWidth="1"/>
    <col min="7782" max="7782" width="2.375" style="71" customWidth="1"/>
    <col min="7783" max="7783" width="0.875" style="71" customWidth="1"/>
    <col min="7784" max="7784" width="2.375" style="71" customWidth="1"/>
    <col min="7785" max="7785" width="2.125" style="71" bestFit="1" customWidth="1"/>
    <col min="7786" max="7786" width="2.375" style="71" customWidth="1"/>
    <col min="7787" max="7787" width="0.875" style="71" customWidth="1"/>
    <col min="7788" max="7788" width="2.375" style="71" customWidth="1"/>
    <col min="7789" max="7789" width="3.125" style="71" customWidth="1"/>
    <col min="7790" max="7791" width="1.125" style="71" customWidth="1"/>
    <col min="7792" max="7802" width="3.875" style="71" customWidth="1"/>
    <col min="7803" max="7810" width="3.75" style="71" customWidth="1"/>
    <col min="7811" max="7944" width="8.25" style="71"/>
    <col min="7945" max="7945" width="2.75" style="71" customWidth="1"/>
    <col min="7946" max="7946" width="4.875" style="71" bestFit="1" customWidth="1"/>
    <col min="7947" max="7947" width="3.125" style="71" customWidth="1"/>
    <col min="7948" max="7948" width="2.375" style="71" customWidth="1"/>
    <col min="7949" max="7949" width="0.875" style="71" customWidth="1"/>
    <col min="7950" max="7950" width="2.375" style="71" customWidth="1"/>
    <col min="7951" max="7951" width="2.125" style="71" bestFit="1" customWidth="1"/>
    <col min="7952" max="7952" width="2.375" style="71" customWidth="1"/>
    <col min="7953" max="7953" width="0.875" style="71" customWidth="1"/>
    <col min="7954" max="7954" width="2.375" style="71" customWidth="1"/>
    <col min="7955" max="7956" width="3.125" style="71" customWidth="1"/>
    <col min="7957" max="7957" width="2.375" style="71" customWidth="1"/>
    <col min="7958" max="7958" width="0.875" style="71" customWidth="1"/>
    <col min="7959" max="7959" width="2.375" style="71" customWidth="1"/>
    <col min="7960" max="7960" width="2.125" style="71" bestFit="1" customWidth="1"/>
    <col min="7961" max="7961" width="2.375" style="71" customWidth="1"/>
    <col min="7962" max="7962" width="0.875" style="71" customWidth="1"/>
    <col min="7963" max="7963" width="2.375" style="71" customWidth="1"/>
    <col min="7964" max="7965" width="3.125" style="71" customWidth="1"/>
    <col min="7966" max="7966" width="2.375" style="71" customWidth="1"/>
    <col min="7967" max="7967" width="0.875" style="71" customWidth="1"/>
    <col min="7968" max="7968" width="2.375" style="71" customWidth="1"/>
    <col min="7969" max="7969" width="2.125" style="71" bestFit="1" customWidth="1"/>
    <col min="7970" max="7970" width="2.375" style="71" customWidth="1"/>
    <col min="7971" max="7971" width="0.875" style="71" customWidth="1"/>
    <col min="7972" max="7972" width="2.375" style="71" customWidth="1"/>
    <col min="7973" max="7974" width="3.125" style="71" customWidth="1"/>
    <col min="7975" max="7975" width="2.375" style="71" customWidth="1"/>
    <col min="7976" max="7976" width="0.875" style="71" customWidth="1"/>
    <col min="7977" max="7977" width="2.375" style="71" customWidth="1"/>
    <col min="7978" max="7978" width="2.125" style="71" bestFit="1" customWidth="1"/>
    <col min="7979" max="7979" width="2.375" style="71" customWidth="1"/>
    <col min="7980" max="7980" width="0.875" style="71" customWidth="1"/>
    <col min="7981" max="7981" width="2.375" style="71" customWidth="1"/>
    <col min="7982" max="7983" width="3.125" style="71" customWidth="1"/>
    <col min="7984" max="7984" width="2.375" style="71" customWidth="1"/>
    <col min="7985" max="7985" width="0.875" style="71" customWidth="1"/>
    <col min="7986" max="7986" width="2.375" style="71" customWidth="1"/>
    <col min="7987" max="7987" width="2.125" style="71" bestFit="1" customWidth="1"/>
    <col min="7988" max="7988" width="2.375" style="71" customWidth="1"/>
    <col min="7989" max="7989" width="0.875" style="71" customWidth="1"/>
    <col min="7990" max="7990" width="2.375" style="71" customWidth="1"/>
    <col min="7991" max="7992" width="3.125" style="71" customWidth="1"/>
    <col min="7993" max="7993" width="2.375" style="71" customWidth="1"/>
    <col min="7994" max="7994" width="0.875" style="71" customWidth="1"/>
    <col min="7995" max="7995" width="2.375" style="71" customWidth="1"/>
    <col min="7996" max="7996" width="2.125" style="71" bestFit="1" customWidth="1"/>
    <col min="7997" max="7997" width="2.375" style="71" customWidth="1"/>
    <col min="7998" max="7998" width="0.875" style="71" customWidth="1"/>
    <col min="7999" max="7999" width="2.375" style="71" customWidth="1"/>
    <col min="8000" max="8001" width="3.125" style="71" customWidth="1"/>
    <col min="8002" max="8002" width="2.375" style="71" customWidth="1"/>
    <col min="8003" max="8003" width="0.875" style="71" customWidth="1"/>
    <col min="8004" max="8004" width="2.375" style="71" customWidth="1"/>
    <col min="8005" max="8005" width="2.125" style="71" bestFit="1" customWidth="1"/>
    <col min="8006" max="8006" width="2.375" style="71" customWidth="1"/>
    <col min="8007" max="8007" width="0.875" style="71" customWidth="1"/>
    <col min="8008" max="8008" width="2.375" style="71" customWidth="1"/>
    <col min="8009" max="8010" width="3.125" style="71" customWidth="1"/>
    <col min="8011" max="8011" width="2.375" style="71" customWidth="1"/>
    <col min="8012" max="8012" width="0.875" style="71" customWidth="1"/>
    <col min="8013" max="8013" width="2.375" style="71" customWidth="1"/>
    <col min="8014" max="8014" width="2.125" style="71" bestFit="1" customWidth="1"/>
    <col min="8015" max="8015" width="2.375" style="71" customWidth="1"/>
    <col min="8016" max="8016" width="0.875" style="71" customWidth="1"/>
    <col min="8017" max="8017" width="2.375" style="71" customWidth="1"/>
    <col min="8018" max="8019" width="3.125" style="71" customWidth="1"/>
    <col min="8020" max="8020" width="2.375" style="71" customWidth="1"/>
    <col min="8021" max="8021" width="0.875" style="71" customWidth="1"/>
    <col min="8022" max="8022" width="2.375" style="71" customWidth="1"/>
    <col min="8023" max="8023" width="2.125" style="71" bestFit="1" customWidth="1"/>
    <col min="8024" max="8024" width="2.375" style="71" customWidth="1"/>
    <col min="8025" max="8025" width="0.875" style="71" customWidth="1"/>
    <col min="8026" max="8026" width="2.375" style="71" customWidth="1"/>
    <col min="8027" max="8028" width="3.125" style="71" customWidth="1"/>
    <col min="8029" max="8029" width="2.375" style="71" customWidth="1"/>
    <col min="8030" max="8030" width="0.875" style="71" customWidth="1"/>
    <col min="8031" max="8031" width="2.375" style="71" customWidth="1"/>
    <col min="8032" max="8032" width="2.125" style="71" bestFit="1" customWidth="1"/>
    <col min="8033" max="8033" width="2.375" style="71" customWidth="1"/>
    <col min="8034" max="8034" width="0.875" style="71" customWidth="1"/>
    <col min="8035" max="8035" width="2.375" style="71" customWidth="1"/>
    <col min="8036" max="8037" width="3.125" style="71" customWidth="1"/>
    <col min="8038" max="8038" width="2.375" style="71" customWidth="1"/>
    <col min="8039" max="8039" width="0.875" style="71" customWidth="1"/>
    <col min="8040" max="8040" width="2.375" style="71" customWidth="1"/>
    <col min="8041" max="8041" width="2.125" style="71" bestFit="1" customWidth="1"/>
    <col min="8042" max="8042" width="2.375" style="71" customWidth="1"/>
    <col min="8043" max="8043" width="0.875" style="71" customWidth="1"/>
    <col min="8044" max="8044" width="2.375" style="71" customWidth="1"/>
    <col min="8045" max="8045" width="3.125" style="71" customWidth="1"/>
    <col min="8046" max="8047" width="1.125" style="71" customWidth="1"/>
    <col min="8048" max="8058" width="3.875" style="71" customWidth="1"/>
    <col min="8059" max="8066" width="3.75" style="71" customWidth="1"/>
    <col min="8067" max="8200" width="8.25" style="71"/>
    <col min="8201" max="8201" width="2.75" style="71" customWidth="1"/>
    <col min="8202" max="8202" width="4.875" style="71" bestFit="1" customWidth="1"/>
    <col min="8203" max="8203" width="3.125" style="71" customWidth="1"/>
    <col min="8204" max="8204" width="2.375" style="71" customWidth="1"/>
    <col min="8205" max="8205" width="0.875" style="71" customWidth="1"/>
    <col min="8206" max="8206" width="2.375" style="71" customWidth="1"/>
    <col min="8207" max="8207" width="2.125" style="71" bestFit="1" customWidth="1"/>
    <col min="8208" max="8208" width="2.375" style="71" customWidth="1"/>
    <col min="8209" max="8209" width="0.875" style="71" customWidth="1"/>
    <col min="8210" max="8210" width="2.375" style="71" customWidth="1"/>
    <col min="8211" max="8212" width="3.125" style="71" customWidth="1"/>
    <col min="8213" max="8213" width="2.375" style="71" customWidth="1"/>
    <col min="8214" max="8214" width="0.875" style="71" customWidth="1"/>
    <col min="8215" max="8215" width="2.375" style="71" customWidth="1"/>
    <col min="8216" max="8216" width="2.125" style="71" bestFit="1" customWidth="1"/>
    <col min="8217" max="8217" width="2.375" style="71" customWidth="1"/>
    <col min="8218" max="8218" width="0.875" style="71" customWidth="1"/>
    <col min="8219" max="8219" width="2.375" style="71" customWidth="1"/>
    <col min="8220" max="8221" width="3.125" style="71" customWidth="1"/>
    <col min="8222" max="8222" width="2.375" style="71" customWidth="1"/>
    <col min="8223" max="8223" width="0.875" style="71" customWidth="1"/>
    <col min="8224" max="8224" width="2.375" style="71" customWidth="1"/>
    <col min="8225" max="8225" width="2.125" style="71" bestFit="1" customWidth="1"/>
    <col min="8226" max="8226" width="2.375" style="71" customWidth="1"/>
    <col min="8227" max="8227" width="0.875" style="71" customWidth="1"/>
    <col min="8228" max="8228" width="2.375" style="71" customWidth="1"/>
    <col min="8229" max="8230" width="3.125" style="71" customWidth="1"/>
    <col min="8231" max="8231" width="2.375" style="71" customWidth="1"/>
    <col min="8232" max="8232" width="0.875" style="71" customWidth="1"/>
    <col min="8233" max="8233" width="2.375" style="71" customWidth="1"/>
    <col min="8234" max="8234" width="2.125" style="71" bestFit="1" customWidth="1"/>
    <col min="8235" max="8235" width="2.375" style="71" customWidth="1"/>
    <col min="8236" max="8236" width="0.875" style="71" customWidth="1"/>
    <col min="8237" max="8237" width="2.375" style="71" customWidth="1"/>
    <col min="8238" max="8239" width="3.125" style="71" customWidth="1"/>
    <col min="8240" max="8240" width="2.375" style="71" customWidth="1"/>
    <col min="8241" max="8241" width="0.875" style="71" customWidth="1"/>
    <col min="8242" max="8242" width="2.375" style="71" customWidth="1"/>
    <col min="8243" max="8243" width="2.125" style="71" bestFit="1" customWidth="1"/>
    <col min="8244" max="8244" width="2.375" style="71" customWidth="1"/>
    <col min="8245" max="8245" width="0.875" style="71" customWidth="1"/>
    <col min="8246" max="8246" width="2.375" style="71" customWidth="1"/>
    <col min="8247" max="8248" width="3.125" style="71" customWidth="1"/>
    <col min="8249" max="8249" width="2.375" style="71" customWidth="1"/>
    <col min="8250" max="8250" width="0.875" style="71" customWidth="1"/>
    <col min="8251" max="8251" width="2.375" style="71" customWidth="1"/>
    <col min="8252" max="8252" width="2.125" style="71" bestFit="1" customWidth="1"/>
    <col min="8253" max="8253" width="2.375" style="71" customWidth="1"/>
    <col min="8254" max="8254" width="0.875" style="71" customWidth="1"/>
    <col min="8255" max="8255" width="2.375" style="71" customWidth="1"/>
    <col min="8256" max="8257" width="3.125" style="71" customWidth="1"/>
    <col min="8258" max="8258" width="2.375" style="71" customWidth="1"/>
    <col min="8259" max="8259" width="0.875" style="71" customWidth="1"/>
    <col min="8260" max="8260" width="2.375" style="71" customWidth="1"/>
    <col min="8261" max="8261" width="2.125" style="71" bestFit="1" customWidth="1"/>
    <col min="8262" max="8262" width="2.375" style="71" customWidth="1"/>
    <col min="8263" max="8263" width="0.875" style="71" customWidth="1"/>
    <col min="8264" max="8264" width="2.375" style="71" customWidth="1"/>
    <col min="8265" max="8266" width="3.125" style="71" customWidth="1"/>
    <col min="8267" max="8267" width="2.375" style="71" customWidth="1"/>
    <col min="8268" max="8268" width="0.875" style="71" customWidth="1"/>
    <col min="8269" max="8269" width="2.375" style="71" customWidth="1"/>
    <col min="8270" max="8270" width="2.125" style="71" bestFit="1" customWidth="1"/>
    <col min="8271" max="8271" width="2.375" style="71" customWidth="1"/>
    <col min="8272" max="8272" width="0.875" style="71" customWidth="1"/>
    <col min="8273" max="8273" width="2.375" style="71" customWidth="1"/>
    <col min="8274" max="8275" width="3.125" style="71" customWidth="1"/>
    <col min="8276" max="8276" width="2.375" style="71" customWidth="1"/>
    <col min="8277" max="8277" width="0.875" style="71" customWidth="1"/>
    <col min="8278" max="8278" width="2.375" style="71" customWidth="1"/>
    <col min="8279" max="8279" width="2.125" style="71" bestFit="1" customWidth="1"/>
    <col min="8280" max="8280" width="2.375" style="71" customWidth="1"/>
    <col min="8281" max="8281" width="0.875" style="71" customWidth="1"/>
    <col min="8282" max="8282" width="2.375" style="71" customWidth="1"/>
    <col min="8283" max="8284" width="3.125" style="71" customWidth="1"/>
    <col min="8285" max="8285" width="2.375" style="71" customWidth="1"/>
    <col min="8286" max="8286" width="0.875" style="71" customWidth="1"/>
    <col min="8287" max="8287" width="2.375" style="71" customWidth="1"/>
    <col min="8288" max="8288" width="2.125" style="71" bestFit="1" customWidth="1"/>
    <col min="8289" max="8289" width="2.375" style="71" customWidth="1"/>
    <col min="8290" max="8290" width="0.875" style="71" customWidth="1"/>
    <col min="8291" max="8291" width="2.375" style="71" customWidth="1"/>
    <col min="8292" max="8293" width="3.125" style="71" customWidth="1"/>
    <col min="8294" max="8294" width="2.375" style="71" customWidth="1"/>
    <col min="8295" max="8295" width="0.875" style="71" customWidth="1"/>
    <col min="8296" max="8296" width="2.375" style="71" customWidth="1"/>
    <col min="8297" max="8297" width="2.125" style="71" bestFit="1" customWidth="1"/>
    <col min="8298" max="8298" width="2.375" style="71" customWidth="1"/>
    <col min="8299" max="8299" width="0.875" style="71" customWidth="1"/>
    <col min="8300" max="8300" width="2.375" style="71" customWidth="1"/>
    <col min="8301" max="8301" width="3.125" style="71" customWidth="1"/>
    <col min="8302" max="8303" width="1.125" style="71" customWidth="1"/>
    <col min="8304" max="8314" width="3.875" style="71" customWidth="1"/>
    <col min="8315" max="8322" width="3.75" style="71" customWidth="1"/>
    <col min="8323" max="8456" width="8.25" style="71"/>
    <col min="8457" max="8457" width="2.75" style="71" customWidth="1"/>
    <col min="8458" max="8458" width="4.875" style="71" bestFit="1" customWidth="1"/>
    <col min="8459" max="8459" width="3.125" style="71" customWidth="1"/>
    <col min="8460" max="8460" width="2.375" style="71" customWidth="1"/>
    <col min="8461" max="8461" width="0.875" style="71" customWidth="1"/>
    <col min="8462" max="8462" width="2.375" style="71" customWidth="1"/>
    <col min="8463" max="8463" width="2.125" style="71" bestFit="1" customWidth="1"/>
    <col min="8464" max="8464" width="2.375" style="71" customWidth="1"/>
    <col min="8465" max="8465" width="0.875" style="71" customWidth="1"/>
    <col min="8466" max="8466" width="2.375" style="71" customWidth="1"/>
    <col min="8467" max="8468" width="3.125" style="71" customWidth="1"/>
    <col min="8469" max="8469" width="2.375" style="71" customWidth="1"/>
    <col min="8470" max="8470" width="0.875" style="71" customWidth="1"/>
    <col min="8471" max="8471" width="2.375" style="71" customWidth="1"/>
    <col min="8472" max="8472" width="2.125" style="71" bestFit="1" customWidth="1"/>
    <col min="8473" max="8473" width="2.375" style="71" customWidth="1"/>
    <col min="8474" max="8474" width="0.875" style="71" customWidth="1"/>
    <col min="8475" max="8475" width="2.375" style="71" customWidth="1"/>
    <col min="8476" max="8477" width="3.125" style="71" customWidth="1"/>
    <col min="8478" max="8478" width="2.375" style="71" customWidth="1"/>
    <col min="8479" max="8479" width="0.875" style="71" customWidth="1"/>
    <col min="8480" max="8480" width="2.375" style="71" customWidth="1"/>
    <col min="8481" max="8481" width="2.125" style="71" bestFit="1" customWidth="1"/>
    <col min="8482" max="8482" width="2.375" style="71" customWidth="1"/>
    <col min="8483" max="8483" width="0.875" style="71" customWidth="1"/>
    <col min="8484" max="8484" width="2.375" style="71" customWidth="1"/>
    <col min="8485" max="8486" width="3.125" style="71" customWidth="1"/>
    <col min="8487" max="8487" width="2.375" style="71" customWidth="1"/>
    <col min="8488" max="8488" width="0.875" style="71" customWidth="1"/>
    <col min="8489" max="8489" width="2.375" style="71" customWidth="1"/>
    <col min="8490" max="8490" width="2.125" style="71" bestFit="1" customWidth="1"/>
    <col min="8491" max="8491" width="2.375" style="71" customWidth="1"/>
    <col min="8492" max="8492" width="0.875" style="71" customWidth="1"/>
    <col min="8493" max="8493" width="2.375" style="71" customWidth="1"/>
    <col min="8494" max="8495" width="3.125" style="71" customWidth="1"/>
    <col min="8496" max="8496" width="2.375" style="71" customWidth="1"/>
    <col min="8497" max="8497" width="0.875" style="71" customWidth="1"/>
    <col min="8498" max="8498" width="2.375" style="71" customWidth="1"/>
    <col min="8499" max="8499" width="2.125" style="71" bestFit="1" customWidth="1"/>
    <col min="8500" max="8500" width="2.375" style="71" customWidth="1"/>
    <col min="8501" max="8501" width="0.875" style="71" customWidth="1"/>
    <col min="8502" max="8502" width="2.375" style="71" customWidth="1"/>
    <col min="8503" max="8504" width="3.125" style="71" customWidth="1"/>
    <col min="8505" max="8505" width="2.375" style="71" customWidth="1"/>
    <col min="8506" max="8506" width="0.875" style="71" customWidth="1"/>
    <col min="8507" max="8507" width="2.375" style="71" customWidth="1"/>
    <col min="8508" max="8508" width="2.125" style="71" bestFit="1" customWidth="1"/>
    <col min="8509" max="8509" width="2.375" style="71" customWidth="1"/>
    <col min="8510" max="8510" width="0.875" style="71" customWidth="1"/>
    <col min="8511" max="8511" width="2.375" style="71" customWidth="1"/>
    <col min="8512" max="8513" width="3.125" style="71" customWidth="1"/>
    <col min="8514" max="8514" width="2.375" style="71" customWidth="1"/>
    <col min="8515" max="8515" width="0.875" style="71" customWidth="1"/>
    <col min="8516" max="8516" width="2.375" style="71" customWidth="1"/>
    <col min="8517" max="8517" width="2.125" style="71" bestFit="1" customWidth="1"/>
    <col min="8518" max="8518" width="2.375" style="71" customWidth="1"/>
    <col min="8519" max="8519" width="0.875" style="71" customWidth="1"/>
    <col min="8520" max="8520" width="2.375" style="71" customWidth="1"/>
    <col min="8521" max="8522" width="3.125" style="71" customWidth="1"/>
    <col min="8523" max="8523" width="2.375" style="71" customWidth="1"/>
    <col min="8524" max="8524" width="0.875" style="71" customWidth="1"/>
    <col min="8525" max="8525" width="2.375" style="71" customWidth="1"/>
    <col min="8526" max="8526" width="2.125" style="71" bestFit="1" customWidth="1"/>
    <col min="8527" max="8527" width="2.375" style="71" customWidth="1"/>
    <col min="8528" max="8528" width="0.875" style="71" customWidth="1"/>
    <col min="8529" max="8529" width="2.375" style="71" customWidth="1"/>
    <col min="8530" max="8531" width="3.125" style="71" customWidth="1"/>
    <col min="8532" max="8532" width="2.375" style="71" customWidth="1"/>
    <col min="8533" max="8533" width="0.875" style="71" customWidth="1"/>
    <col min="8534" max="8534" width="2.375" style="71" customWidth="1"/>
    <col min="8535" max="8535" width="2.125" style="71" bestFit="1" customWidth="1"/>
    <col min="8536" max="8536" width="2.375" style="71" customWidth="1"/>
    <col min="8537" max="8537" width="0.875" style="71" customWidth="1"/>
    <col min="8538" max="8538" width="2.375" style="71" customWidth="1"/>
    <col min="8539" max="8540" width="3.125" style="71" customWidth="1"/>
    <col min="8541" max="8541" width="2.375" style="71" customWidth="1"/>
    <col min="8542" max="8542" width="0.875" style="71" customWidth="1"/>
    <col min="8543" max="8543" width="2.375" style="71" customWidth="1"/>
    <col min="8544" max="8544" width="2.125" style="71" bestFit="1" customWidth="1"/>
    <col min="8545" max="8545" width="2.375" style="71" customWidth="1"/>
    <col min="8546" max="8546" width="0.875" style="71" customWidth="1"/>
    <col min="8547" max="8547" width="2.375" style="71" customWidth="1"/>
    <col min="8548" max="8549" width="3.125" style="71" customWidth="1"/>
    <col min="8550" max="8550" width="2.375" style="71" customWidth="1"/>
    <col min="8551" max="8551" width="0.875" style="71" customWidth="1"/>
    <col min="8552" max="8552" width="2.375" style="71" customWidth="1"/>
    <col min="8553" max="8553" width="2.125" style="71" bestFit="1" customWidth="1"/>
    <col min="8554" max="8554" width="2.375" style="71" customWidth="1"/>
    <col min="8555" max="8555" width="0.875" style="71" customWidth="1"/>
    <col min="8556" max="8556" width="2.375" style="71" customWidth="1"/>
    <col min="8557" max="8557" width="3.125" style="71" customWidth="1"/>
    <col min="8558" max="8559" width="1.125" style="71" customWidth="1"/>
    <col min="8560" max="8570" width="3.875" style="71" customWidth="1"/>
    <col min="8571" max="8578" width="3.75" style="71" customWidth="1"/>
    <col min="8579" max="8712" width="8.25" style="71"/>
    <col min="8713" max="8713" width="2.75" style="71" customWidth="1"/>
    <col min="8714" max="8714" width="4.875" style="71" bestFit="1" customWidth="1"/>
    <col min="8715" max="8715" width="3.125" style="71" customWidth="1"/>
    <col min="8716" max="8716" width="2.375" style="71" customWidth="1"/>
    <col min="8717" max="8717" width="0.875" style="71" customWidth="1"/>
    <col min="8718" max="8718" width="2.375" style="71" customWidth="1"/>
    <col min="8719" max="8719" width="2.125" style="71" bestFit="1" customWidth="1"/>
    <col min="8720" max="8720" width="2.375" style="71" customWidth="1"/>
    <col min="8721" max="8721" width="0.875" style="71" customWidth="1"/>
    <col min="8722" max="8722" width="2.375" style="71" customWidth="1"/>
    <col min="8723" max="8724" width="3.125" style="71" customWidth="1"/>
    <col min="8725" max="8725" width="2.375" style="71" customWidth="1"/>
    <col min="8726" max="8726" width="0.875" style="71" customWidth="1"/>
    <col min="8727" max="8727" width="2.375" style="71" customWidth="1"/>
    <col min="8728" max="8728" width="2.125" style="71" bestFit="1" customWidth="1"/>
    <col min="8729" max="8729" width="2.375" style="71" customWidth="1"/>
    <col min="8730" max="8730" width="0.875" style="71" customWidth="1"/>
    <col min="8731" max="8731" width="2.375" style="71" customWidth="1"/>
    <col min="8732" max="8733" width="3.125" style="71" customWidth="1"/>
    <col min="8734" max="8734" width="2.375" style="71" customWidth="1"/>
    <col min="8735" max="8735" width="0.875" style="71" customWidth="1"/>
    <col min="8736" max="8736" width="2.375" style="71" customWidth="1"/>
    <col min="8737" max="8737" width="2.125" style="71" bestFit="1" customWidth="1"/>
    <col min="8738" max="8738" width="2.375" style="71" customWidth="1"/>
    <col min="8739" max="8739" width="0.875" style="71" customWidth="1"/>
    <col min="8740" max="8740" width="2.375" style="71" customWidth="1"/>
    <col min="8741" max="8742" width="3.125" style="71" customWidth="1"/>
    <col min="8743" max="8743" width="2.375" style="71" customWidth="1"/>
    <col min="8744" max="8744" width="0.875" style="71" customWidth="1"/>
    <col min="8745" max="8745" width="2.375" style="71" customWidth="1"/>
    <col min="8746" max="8746" width="2.125" style="71" bestFit="1" customWidth="1"/>
    <col min="8747" max="8747" width="2.375" style="71" customWidth="1"/>
    <col min="8748" max="8748" width="0.875" style="71" customWidth="1"/>
    <col min="8749" max="8749" width="2.375" style="71" customWidth="1"/>
    <col min="8750" max="8751" width="3.125" style="71" customWidth="1"/>
    <col min="8752" max="8752" width="2.375" style="71" customWidth="1"/>
    <col min="8753" max="8753" width="0.875" style="71" customWidth="1"/>
    <col min="8754" max="8754" width="2.375" style="71" customWidth="1"/>
    <col min="8755" max="8755" width="2.125" style="71" bestFit="1" customWidth="1"/>
    <col min="8756" max="8756" width="2.375" style="71" customWidth="1"/>
    <col min="8757" max="8757" width="0.875" style="71" customWidth="1"/>
    <col min="8758" max="8758" width="2.375" style="71" customWidth="1"/>
    <col min="8759" max="8760" width="3.125" style="71" customWidth="1"/>
    <col min="8761" max="8761" width="2.375" style="71" customWidth="1"/>
    <col min="8762" max="8762" width="0.875" style="71" customWidth="1"/>
    <col min="8763" max="8763" width="2.375" style="71" customWidth="1"/>
    <col min="8764" max="8764" width="2.125" style="71" bestFit="1" customWidth="1"/>
    <col min="8765" max="8765" width="2.375" style="71" customWidth="1"/>
    <col min="8766" max="8766" width="0.875" style="71" customWidth="1"/>
    <col min="8767" max="8767" width="2.375" style="71" customWidth="1"/>
    <col min="8768" max="8769" width="3.125" style="71" customWidth="1"/>
    <col min="8770" max="8770" width="2.375" style="71" customWidth="1"/>
    <col min="8771" max="8771" width="0.875" style="71" customWidth="1"/>
    <col min="8772" max="8772" width="2.375" style="71" customWidth="1"/>
    <col min="8773" max="8773" width="2.125" style="71" bestFit="1" customWidth="1"/>
    <col min="8774" max="8774" width="2.375" style="71" customWidth="1"/>
    <col min="8775" max="8775" width="0.875" style="71" customWidth="1"/>
    <col min="8776" max="8776" width="2.375" style="71" customWidth="1"/>
    <col min="8777" max="8778" width="3.125" style="71" customWidth="1"/>
    <col min="8779" max="8779" width="2.375" style="71" customWidth="1"/>
    <col min="8780" max="8780" width="0.875" style="71" customWidth="1"/>
    <col min="8781" max="8781" width="2.375" style="71" customWidth="1"/>
    <col min="8782" max="8782" width="2.125" style="71" bestFit="1" customWidth="1"/>
    <col min="8783" max="8783" width="2.375" style="71" customWidth="1"/>
    <col min="8784" max="8784" width="0.875" style="71" customWidth="1"/>
    <col min="8785" max="8785" width="2.375" style="71" customWidth="1"/>
    <col min="8786" max="8787" width="3.125" style="71" customWidth="1"/>
    <col min="8788" max="8788" width="2.375" style="71" customWidth="1"/>
    <col min="8789" max="8789" width="0.875" style="71" customWidth="1"/>
    <col min="8790" max="8790" width="2.375" style="71" customWidth="1"/>
    <col min="8791" max="8791" width="2.125" style="71" bestFit="1" customWidth="1"/>
    <col min="8792" max="8792" width="2.375" style="71" customWidth="1"/>
    <col min="8793" max="8793" width="0.875" style="71" customWidth="1"/>
    <col min="8794" max="8794" width="2.375" style="71" customWidth="1"/>
    <col min="8795" max="8796" width="3.125" style="71" customWidth="1"/>
    <col min="8797" max="8797" width="2.375" style="71" customWidth="1"/>
    <col min="8798" max="8798" width="0.875" style="71" customWidth="1"/>
    <col min="8799" max="8799" width="2.375" style="71" customWidth="1"/>
    <col min="8800" max="8800" width="2.125" style="71" bestFit="1" customWidth="1"/>
    <col min="8801" max="8801" width="2.375" style="71" customWidth="1"/>
    <col min="8802" max="8802" width="0.875" style="71" customWidth="1"/>
    <col min="8803" max="8803" width="2.375" style="71" customWidth="1"/>
    <col min="8804" max="8805" width="3.125" style="71" customWidth="1"/>
    <col min="8806" max="8806" width="2.375" style="71" customWidth="1"/>
    <col min="8807" max="8807" width="0.875" style="71" customWidth="1"/>
    <col min="8808" max="8808" width="2.375" style="71" customWidth="1"/>
    <col min="8809" max="8809" width="2.125" style="71" bestFit="1" customWidth="1"/>
    <col min="8810" max="8810" width="2.375" style="71" customWidth="1"/>
    <col min="8811" max="8811" width="0.875" style="71" customWidth="1"/>
    <col min="8812" max="8812" width="2.375" style="71" customWidth="1"/>
    <col min="8813" max="8813" width="3.125" style="71" customWidth="1"/>
    <col min="8814" max="8815" width="1.125" style="71" customWidth="1"/>
    <col min="8816" max="8826" width="3.875" style="71" customWidth="1"/>
    <col min="8827" max="8834" width="3.75" style="71" customWidth="1"/>
    <col min="8835" max="8968" width="8.25" style="71"/>
    <col min="8969" max="8969" width="2.75" style="71" customWidth="1"/>
    <col min="8970" max="8970" width="4.875" style="71" bestFit="1" customWidth="1"/>
    <col min="8971" max="8971" width="3.125" style="71" customWidth="1"/>
    <col min="8972" max="8972" width="2.375" style="71" customWidth="1"/>
    <col min="8973" max="8973" width="0.875" style="71" customWidth="1"/>
    <col min="8974" max="8974" width="2.375" style="71" customWidth="1"/>
    <col min="8975" max="8975" width="2.125" style="71" bestFit="1" customWidth="1"/>
    <col min="8976" max="8976" width="2.375" style="71" customWidth="1"/>
    <col min="8977" max="8977" width="0.875" style="71" customWidth="1"/>
    <col min="8978" max="8978" width="2.375" style="71" customWidth="1"/>
    <col min="8979" max="8980" width="3.125" style="71" customWidth="1"/>
    <col min="8981" max="8981" width="2.375" style="71" customWidth="1"/>
    <col min="8982" max="8982" width="0.875" style="71" customWidth="1"/>
    <col min="8983" max="8983" width="2.375" style="71" customWidth="1"/>
    <col min="8984" max="8984" width="2.125" style="71" bestFit="1" customWidth="1"/>
    <col min="8985" max="8985" width="2.375" style="71" customWidth="1"/>
    <col min="8986" max="8986" width="0.875" style="71" customWidth="1"/>
    <col min="8987" max="8987" width="2.375" style="71" customWidth="1"/>
    <col min="8988" max="8989" width="3.125" style="71" customWidth="1"/>
    <col min="8990" max="8990" width="2.375" style="71" customWidth="1"/>
    <col min="8991" max="8991" width="0.875" style="71" customWidth="1"/>
    <col min="8992" max="8992" width="2.375" style="71" customWidth="1"/>
    <col min="8993" max="8993" width="2.125" style="71" bestFit="1" customWidth="1"/>
    <col min="8994" max="8994" width="2.375" style="71" customWidth="1"/>
    <col min="8995" max="8995" width="0.875" style="71" customWidth="1"/>
    <col min="8996" max="8996" width="2.375" style="71" customWidth="1"/>
    <col min="8997" max="8998" width="3.125" style="71" customWidth="1"/>
    <col min="8999" max="8999" width="2.375" style="71" customWidth="1"/>
    <col min="9000" max="9000" width="0.875" style="71" customWidth="1"/>
    <col min="9001" max="9001" width="2.375" style="71" customWidth="1"/>
    <col min="9002" max="9002" width="2.125" style="71" bestFit="1" customWidth="1"/>
    <col min="9003" max="9003" width="2.375" style="71" customWidth="1"/>
    <col min="9004" max="9004" width="0.875" style="71" customWidth="1"/>
    <col min="9005" max="9005" width="2.375" style="71" customWidth="1"/>
    <col min="9006" max="9007" width="3.125" style="71" customWidth="1"/>
    <col min="9008" max="9008" width="2.375" style="71" customWidth="1"/>
    <col min="9009" max="9009" width="0.875" style="71" customWidth="1"/>
    <col min="9010" max="9010" width="2.375" style="71" customWidth="1"/>
    <col min="9011" max="9011" width="2.125" style="71" bestFit="1" customWidth="1"/>
    <col min="9012" max="9012" width="2.375" style="71" customWidth="1"/>
    <col min="9013" max="9013" width="0.875" style="71" customWidth="1"/>
    <col min="9014" max="9014" width="2.375" style="71" customWidth="1"/>
    <col min="9015" max="9016" width="3.125" style="71" customWidth="1"/>
    <col min="9017" max="9017" width="2.375" style="71" customWidth="1"/>
    <col min="9018" max="9018" width="0.875" style="71" customWidth="1"/>
    <col min="9019" max="9019" width="2.375" style="71" customWidth="1"/>
    <col min="9020" max="9020" width="2.125" style="71" bestFit="1" customWidth="1"/>
    <col min="9021" max="9021" width="2.375" style="71" customWidth="1"/>
    <col min="9022" max="9022" width="0.875" style="71" customWidth="1"/>
    <col min="9023" max="9023" width="2.375" style="71" customWidth="1"/>
    <col min="9024" max="9025" width="3.125" style="71" customWidth="1"/>
    <col min="9026" max="9026" width="2.375" style="71" customWidth="1"/>
    <col min="9027" max="9027" width="0.875" style="71" customWidth="1"/>
    <col min="9028" max="9028" width="2.375" style="71" customWidth="1"/>
    <col min="9029" max="9029" width="2.125" style="71" bestFit="1" customWidth="1"/>
    <col min="9030" max="9030" width="2.375" style="71" customWidth="1"/>
    <col min="9031" max="9031" width="0.875" style="71" customWidth="1"/>
    <col min="9032" max="9032" width="2.375" style="71" customWidth="1"/>
    <col min="9033" max="9034" width="3.125" style="71" customWidth="1"/>
    <col min="9035" max="9035" width="2.375" style="71" customWidth="1"/>
    <col min="9036" max="9036" width="0.875" style="71" customWidth="1"/>
    <col min="9037" max="9037" width="2.375" style="71" customWidth="1"/>
    <col min="9038" max="9038" width="2.125" style="71" bestFit="1" customWidth="1"/>
    <col min="9039" max="9039" width="2.375" style="71" customWidth="1"/>
    <col min="9040" max="9040" width="0.875" style="71" customWidth="1"/>
    <col min="9041" max="9041" width="2.375" style="71" customWidth="1"/>
    <col min="9042" max="9043" width="3.125" style="71" customWidth="1"/>
    <col min="9044" max="9044" width="2.375" style="71" customWidth="1"/>
    <col min="9045" max="9045" width="0.875" style="71" customWidth="1"/>
    <col min="9046" max="9046" width="2.375" style="71" customWidth="1"/>
    <col min="9047" max="9047" width="2.125" style="71" bestFit="1" customWidth="1"/>
    <col min="9048" max="9048" width="2.375" style="71" customWidth="1"/>
    <col min="9049" max="9049" width="0.875" style="71" customWidth="1"/>
    <col min="9050" max="9050" width="2.375" style="71" customWidth="1"/>
    <col min="9051" max="9052" width="3.125" style="71" customWidth="1"/>
    <col min="9053" max="9053" width="2.375" style="71" customWidth="1"/>
    <col min="9054" max="9054" width="0.875" style="71" customWidth="1"/>
    <col min="9055" max="9055" width="2.375" style="71" customWidth="1"/>
    <col min="9056" max="9056" width="2.125" style="71" bestFit="1" customWidth="1"/>
    <col min="9057" max="9057" width="2.375" style="71" customWidth="1"/>
    <col min="9058" max="9058" width="0.875" style="71" customWidth="1"/>
    <col min="9059" max="9059" width="2.375" style="71" customWidth="1"/>
    <col min="9060" max="9061" width="3.125" style="71" customWidth="1"/>
    <col min="9062" max="9062" width="2.375" style="71" customWidth="1"/>
    <col min="9063" max="9063" width="0.875" style="71" customWidth="1"/>
    <col min="9064" max="9064" width="2.375" style="71" customWidth="1"/>
    <col min="9065" max="9065" width="2.125" style="71" bestFit="1" customWidth="1"/>
    <col min="9066" max="9066" width="2.375" style="71" customWidth="1"/>
    <col min="9067" max="9067" width="0.875" style="71" customWidth="1"/>
    <col min="9068" max="9068" width="2.375" style="71" customWidth="1"/>
    <col min="9069" max="9069" width="3.125" style="71" customWidth="1"/>
    <col min="9070" max="9071" width="1.125" style="71" customWidth="1"/>
    <col min="9072" max="9082" width="3.875" style="71" customWidth="1"/>
    <col min="9083" max="9090" width="3.75" style="71" customWidth="1"/>
    <col min="9091" max="9224" width="8.25" style="71"/>
    <col min="9225" max="9225" width="2.75" style="71" customWidth="1"/>
    <col min="9226" max="9226" width="4.875" style="71" bestFit="1" customWidth="1"/>
    <col min="9227" max="9227" width="3.125" style="71" customWidth="1"/>
    <col min="9228" max="9228" width="2.375" style="71" customWidth="1"/>
    <col min="9229" max="9229" width="0.875" style="71" customWidth="1"/>
    <col min="9230" max="9230" width="2.375" style="71" customWidth="1"/>
    <col min="9231" max="9231" width="2.125" style="71" bestFit="1" customWidth="1"/>
    <col min="9232" max="9232" width="2.375" style="71" customWidth="1"/>
    <col min="9233" max="9233" width="0.875" style="71" customWidth="1"/>
    <col min="9234" max="9234" width="2.375" style="71" customWidth="1"/>
    <col min="9235" max="9236" width="3.125" style="71" customWidth="1"/>
    <col min="9237" max="9237" width="2.375" style="71" customWidth="1"/>
    <col min="9238" max="9238" width="0.875" style="71" customWidth="1"/>
    <col min="9239" max="9239" width="2.375" style="71" customWidth="1"/>
    <col min="9240" max="9240" width="2.125" style="71" bestFit="1" customWidth="1"/>
    <col min="9241" max="9241" width="2.375" style="71" customWidth="1"/>
    <col min="9242" max="9242" width="0.875" style="71" customWidth="1"/>
    <col min="9243" max="9243" width="2.375" style="71" customWidth="1"/>
    <col min="9244" max="9245" width="3.125" style="71" customWidth="1"/>
    <col min="9246" max="9246" width="2.375" style="71" customWidth="1"/>
    <col min="9247" max="9247" width="0.875" style="71" customWidth="1"/>
    <col min="9248" max="9248" width="2.375" style="71" customWidth="1"/>
    <col min="9249" max="9249" width="2.125" style="71" bestFit="1" customWidth="1"/>
    <col min="9250" max="9250" width="2.375" style="71" customWidth="1"/>
    <col min="9251" max="9251" width="0.875" style="71" customWidth="1"/>
    <col min="9252" max="9252" width="2.375" style="71" customWidth="1"/>
    <col min="9253" max="9254" width="3.125" style="71" customWidth="1"/>
    <col min="9255" max="9255" width="2.375" style="71" customWidth="1"/>
    <col min="9256" max="9256" width="0.875" style="71" customWidth="1"/>
    <col min="9257" max="9257" width="2.375" style="71" customWidth="1"/>
    <col min="9258" max="9258" width="2.125" style="71" bestFit="1" customWidth="1"/>
    <col min="9259" max="9259" width="2.375" style="71" customWidth="1"/>
    <col min="9260" max="9260" width="0.875" style="71" customWidth="1"/>
    <col min="9261" max="9261" width="2.375" style="71" customWidth="1"/>
    <col min="9262" max="9263" width="3.125" style="71" customWidth="1"/>
    <col min="9264" max="9264" width="2.375" style="71" customWidth="1"/>
    <col min="9265" max="9265" width="0.875" style="71" customWidth="1"/>
    <col min="9266" max="9266" width="2.375" style="71" customWidth="1"/>
    <col min="9267" max="9267" width="2.125" style="71" bestFit="1" customWidth="1"/>
    <col min="9268" max="9268" width="2.375" style="71" customWidth="1"/>
    <col min="9269" max="9269" width="0.875" style="71" customWidth="1"/>
    <col min="9270" max="9270" width="2.375" style="71" customWidth="1"/>
    <col min="9271" max="9272" width="3.125" style="71" customWidth="1"/>
    <col min="9273" max="9273" width="2.375" style="71" customWidth="1"/>
    <col min="9274" max="9274" width="0.875" style="71" customWidth="1"/>
    <col min="9275" max="9275" width="2.375" style="71" customWidth="1"/>
    <col min="9276" max="9276" width="2.125" style="71" bestFit="1" customWidth="1"/>
    <col min="9277" max="9277" width="2.375" style="71" customWidth="1"/>
    <col min="9278" max="9278" width="0.875" style="71" customWidth="1"/>
    <col min="9279" max="9279" width="2.375" style="71" customWidth="1"/>
    <col min="9280" max="9281" width="3.125" style="71" customWidth="1"/>
    <col min="9282" max="9282" width="2.375" style="71" customWidth="1"/>
    <col min="9283" max="9283" width="0.875" style="71" customWidth="1"/>
    <col min="9284" max="9284" width="2.375" style="71" customWidth="1"/>
    <col min="9285" max="9285" width="2.125" style="71" bestFit="1" customWidth="1"/>
    <col min="9286" max="9286" width="2.375" style="71" customWidth="1"/>
    <col min="9287" max="9287" width="0.875" style="71" customWidth="1"/>
    <col min="9288" max="9288" width="2.375" style="71" customWidth="1"/>
    <col min="9289" max="9290" width="3.125" style="71" customWidth="1"/>
    <col min="9291" max="9291" width="2.375" style="71" customWidth="1"/>
    <col min="9292" max="9292" width="0.875" style="71" customWidth="1"/>
    <col min="9293" max="9293" width="2.375" style="71" customWidth="1"/>
    <col min="9294" max="9294" width="2.125" style="71" bestFit="1" customWidth="1"/>
    <col min="9295" max="9295" width="2.375" style="71" customWidth="1"/>
    <col min="9296" max="9296" width="0.875" style="71" customWidth="1"/>
    <col min="9297" max="9297" width="2.375" style="71" customWidth="1"/>
    <col min="9298" max="9299" width="3.125" style="71" customWidth="1"/>
    <col min="9300" max="9300" width="2.375" style="71" customWidth="1"/>
    <col min="9301" max="9301" width="0.875" style="71" customWidth="1"/>
    <col min="9302" max="9302" width="2.375" style="71" customWidth="1"/>
    <col min="9303" max="9303" width="2.125" style="71" bestFit="1" customWidth="1"/>
    <col min="9304" max="9304" width="2.375" style="71" customWidth="1"/>
    <col min="9305" max="9305" width="0.875" style="71" customWidth="1"/>
    <col min="9306" max="9306" width="2.375" style="71" customWidth="1"/>
    <col min="9307" max="9308" width="3.125" style="71" customWidth="1"/>
    <col min="9309" max="9309" width="2.375" style="71" customWidth="1"/>
    <col min="9310" max="9310" width="0.875" style="71" customWidth="1"/>
    <col min="9311" max="9311" width="2.375" style="71" customWidth="1"/>
    <col min="9312" max="9312" width="2.125" style="71" bestFit="1" customWidth="1"/>
    <col min="9313" max="9313" width="2.375" style="71" customWidth="1"/>
    <col min="9314" max="9314" width="0.875" style="71" customWidth="1"/>
    <col min="9315" max="9315" width="2.375" style="71" customWidth="1"/>
    <col min="9316" max="9317" width="3.125" style="71" customWidth="1"/>
    <col min="9318" max="9318" width="2.375" style="71" customWidth="1"/>
    <col min="9319" max="9319" width="0.875" style="71" customWidth="1"/>
    <col min="9320" max="9320" width="2.375" style="71" customWidth="1"/>
    <col min="9321" max="9321" width="2.125" style="71" bestFit="1" customWidth="1"/>
    <col min="9322" max="9322" width="2.375" style="71" customWidth="1"/>
    <col min="9323" max="9323" width="0.875" style="71" customWidth="1"/>
    <col min="9324" max="9324" width="2.375" style="71" customWidth="1"/>
    <col min="9325" max="9325" width="3.125" style="71" customWidth="1"/>
    <col min="9326" max="9327" width="1.125" style="71" customWidth="1"/>
    <col min="9328" max="9338" width="3.875" style="71" customWidth="1"/>
    <col min="9339" max="9346" width="3.75" style="71" customWidth="1"/>
    <col min="9347" max="9480" width="8.25" style="71"/>
    <col min="9481" max="9481" width="2.75" style="71" customWidth="1"/>
    <col min="9482" max="9482" width="4.875" style="71" bestFit="1" customWidth="1"/>
    <col min="9483" max="9483" width="3.125" style="71" customWidth="1"/>
    <col min="9484" max="9484" width="2.375" style="71" customWidth="1"/>
    <col min="9485" max="9485" width="0.875" style="71" customWidth="1"/>
    <col min="9486" max="9486" width="2.375" style="71" customWidth="1"/>
    <col min="9487" max="9487" width="2.125" style="71" bestFit="1" customWidth="1"/>
    <col min="9488" max="9488" width="2.375" style="71" customWidth="1"/>
    <col min="9489" max="9489" width="0.875" style="71" customWidth="1"/>
    <col min="9490" max="9490" width="2.375" style="71" customWidth="1"/>
    <col min="9491" max="9492" width="3.125" style="71" customWidth="1"/>
    <col min="9493" max="9493" width="2.375" style="71" customWidth="1"/>
    <col min="9494" max="9494" width="0.875" style="71" customWidth="1"/>
    <col min="9495" max="9495" width="2.375" style="71" customWidth="1"/>
    <col min="9496" max="9496" width="2.125" style="71" bestFit="1" customWidth="1"/>
    <col min="9497" max="9497" width="2.375" style="71" customWidth="1"/>
    <col min="9498" max="9498" width="0.875" style="71" customWidth="1"/>
    <col min="9499" max="9499" width="2.375" style="71" customWidth="1"/>
    <col min="9500" max="9501" width="3.125" style="71" customWidth="1"/>
    <col min="9502" max="9502" width="2.375" style="71" customWidth="1"/>
    <col min="9503" max="9503" width="0.875" style="71" customWidth="1"/>
    <col min="9504" max="9504" width="2.375" style="71" customWidth="1"/>
    <col min="9505" max="9505" width="2.125" style="71" bestFit="1" customWidth="1"/>
    <col min="9506" max="9506" width="2.375" style="71" customWidth="1"/>
    <col min="9507" max="9507" width="0.875" style="71" customWidth="1"/>
    <col min="9508" max="9508" width="2.375" style="71" customWidth="1"/>
    <col min="9509" max="9510" width="3.125" style="71" customWidth="1"/>
    <col min="9511" max="9511" width="2.375" style="71" customWidth="1"/>
    <col min="9512" max="9512" width="0.875" style="71" customWidth="1"/>
    <col min="9513" max="9513" width="2.375" style="71" customWidth="1"/>
    <col min="9514" max="9514" width="2.125" style="71" bestFit="1" customWidth="1"/>
    <col min="9515" max="9515" width="2.375" style="71" customWidth="1"/>
    <col min="9516" max="9516" width="0.875" style="71" customWidth="1"/>
    <col min="9517" max="9517" width="2.375" style="71" customWidth="1"/>
    <col min="9518" max="9519" width="3.125" style="71" customWidth="1"/>
    <col min="9520" max="9520" width="2.375" style="71" customWidth="1"/>
    <col min="9521" max="9521" width="0.875" style="71" customWidth="1"/>
    <col min="9522" max="9522" width="2.375" style="71" customWidth="1"/>
    <col min="9523" max="9523" width="2.125" style="71" bestFit="1" customWidth="1"/>
    <col min="9524" max="9524" width="2.375" style="71" customWidth="1"/>
    <col min="9525" max="9525" width="0.875" style="71" customWidth="1"/>
    <col min="9526" max="9526" width="2.375" style="71" customWidth="1"/>
    <col min="9527" max="9528" width="3.125" style="71" customWidth="1"/>
    <col min="9529" max="9529" width="2.375" style="71" customWidth="1"/>
    <col min="9530" max="9530" width="0.875" style="71" customWidth="1"/>
    <col min="9531" max="9531" width="2.375" style="71" customWidth="1"/>
    <col min="9532" max="9532" width="2.125" style="71" bestFit="1" customWidth="1"/>
    <col min="9533" max="9533" width="2.375" style="71" customWidth="1"/>
    <col min="9534" max="9534" width="0.875" style="71" customWidth="1"/>
    <col min="9535" max="9535" width="2.375" style="71" customWidth="1"/>
    <col min="9536" max="9537" width="3.125" style="71" customWidth="1"/>
    <col min="9538" max="9538" width="2.375" style="71" customWidth="1"/>
    <col min="9539" max="9539" width="0.875" style="71" customWidth="1"/>
    <col min="9540" max="9540" width="2.375" style="71" customWidth="1"/>
    <col min="9541" max="9541" width="2.125" style="71" bestFit="1" customWidth="1"/>
    <col min="9542" max="9542" width="2.375" style="71" customWidth="1"/>
    <col min="9543" max="9543" width="0.875" style="71" customWidth="1"/>
    <col min="9544" max="9544" width="2.375" style="71" customWidth="1"/>
    <col min="9545" max="9546" width="3.125" style="71" customWidth="1"/>
    <col min="9547" max="9547" width="2.375" style="71" customWidth="1"/>
    <col min="9548" max="9548" width="0.875" style="71" customWidth="1"/>
    <col min="9549" max="9549" width="2.375" style="71" customWidth="1"/>
    <col min="9550" max="9550" width="2.125" style="71" bestFit="1" customWidth="1"/>
    <col min="9551" max="9551" width="2.375" style="71" customWidth="1"/>
    <col min="9552" max="9552" width="0.875" style="71" customWidth="1"/>
    <col min="9553" max="9553" width="2.375" style="71" customWidth="1"/>
    <col min="9554" max="9555" width="3.125" style="71" customWidth="1"/>
    <col min="9556" max="9556" width="2.375" style="71" customWidth="1"/>
    <col min="9557" max="9557" width="0.875" style="71" customWidth="1"/>
    <col min="9558" max="9558" width="2.375" style="71" customWidth="1"/>
    <col min="9559" max="9559" width="2.125" style="71" bestFit="1" customWidth="1"/>
    <col min="9560" max="9560" width="2.375" style="71" customWidth="1"/>
    <col min="9561" max="9561" width="0.875" style="71" customWidth="1"/>
    <col min="9562" max="9562" width="2.375" style="71" customWidth="1"/>
    <col min="9563" max="9564" width="3.125" style="71" customWidth="1"/>
    <col min="9565" max="9565" width="2.375" style="71" customWidth="1"/>
    <col min="9566" max="9566" width="0.875" style="71" customWidth="1"/>
    <col min="9567" max="9567" width="2.375" style="71" customWidth="1"/>
    <col min="9568" max="9568" width="2.125" style="71" bestFit="1" customWidth="1"/>
    <col min="9569" max="9569" width="2.375" style="71" customWidth="1"/>
    <col min="9570" max="9570" width="0.875" style="71" customWidth="1"/>
    <col min="9571" max="9571" width="2.375" style="71" customWidth="1"/>
    <col min="9572" max="9573" width="3.125" style="71" customWidth="1"/>
    <col min="9574" max="9574" width="2.375" style="71" customWidth="1"/>
    <col min="9575" max="9575" width="0.875" style="71" customWidth="1"/>
    <col min="9576" max="9576" width="2.375" style="71" customWidth="1"/>
    <col min="9577" max="9577" width="2.125" style="71" bestFit="1" customWidth="1"/>
    <col min="9578" max="9578" width="2.375" style="71" customWidth="1"/>
    <col min="9579" max="9579" width="0.875" style="71" customWidth="1"/>
    <col min="9580" max="9580" width="2.375" style="71" customWidth="1"/>
    <col min="9581" max="9581" width="3.125" style="71" customWidth="1"/>
    <col min="9582" max="9583" width="1.125" style="71" customWidth="1"/>
    <col min="9584" max="9594" width="3.875" style="71" customWidth="1"/>
    <col min="9595" max="9602" width="3.75" style="71" customWidth="1"/>
    <col min="9603" max="9736" width="8.25" style="71"/>
    <col min="9737" max="9737" width="2.75" style="71" customWidth="1"/>
    <col min="9738" max="9738" width="4.875" style="71" bestFit="1" customWidth="1"/>
    <col min="9739" max="9739" width="3.125" style="71" customWidth="1"/>
    <col min="9740" max="9740" width="2.375" style="71" customWidth="1"/>
    <col min="9741" max="9741" width="0.875" style="71" customWidth="1"/>
    <col min="9742" max="9742" width="2.375" style="71" customWidth="1"/>
    <col min="9743" max="9743" width="2.125" style="71" bestFit="1" customWidth="1"/>
    <col min="9744" max="9744" width="2.375" style="71" customWidth="1"/>
    <col min="9745" max="9745" width="0.875" style="71" customWidth="1"/>
    <col min="9746" max="9746" width="2.375" style="71" customWidth="1"/>
    <col min="9747" max="9748" width="3.125" style="71" customWidth="1"/>
    <col min="9749" max="9749" width="2.375" style="71" customWidth="1"/>
    <col min="9750" max="9750" width="0.875" style="71" customWidth="1"/>
    <col min="9751" max="9751" width="2.375" style="71" customWidth="1"/>
    <col min="9752" max="9752" width="2.125" style="71" bestFit="1" customWidth="1"/>
    <col min="9753" max="9753" width="2.375" style="71" customWidth="1"/>
    <col min="9754" max="9754" width="0.875" style="71" customWidth="1"/>
    <col min="9755" max="9755" width="2.375" style="71" customWidth="1"/>
    <col min="9756" max="9757" width="3.125" style="71" customWidth="1"/>
    <col min="9758" max="9758" width="2.375" style="71" customWidth="1"/>
    <col min="9759" max="9759" width="0.875" style="71" customWidth="1"/>
    <col min="9760" max="9760" width="2.375" style="71" customWidth="1"/>
    <col min="9761" max="9761" width="2.125" style="71" bestFit="1" customWidth="1"/>
    <col min="9762" max="9762" width="2.375" style="71" customWidth="1"/>
    <col min="9763" max="9763" width="0.875" style="71" customWidth="1"/>
    <col min="9764" max="9764" width="2.375" style="71" customWidth="1"/>
    <col min="9765" max="9766" width="3.125" style="71" customWidth="1"/>
    <col min="9767" max="9767" width="2.375" style="71" customWidth="1"/>
    <col min="9768" max="9768" width="0.875" style="71" customWidth="1"/>
    <col min="9769" max="9769" width="2.375" style="71" customWidth="1"/>
    <col min="9770" max="9770" width="2.125" style="71" bestFit="1" customWidth="1"/>
    <col min="9771" max="9771" width="2.375" style="71" customWidth="1"/>
    <col min="9772" max="9772" width="0.875" style="71" customWidth="1"/>
    <col min="9773" max="9773" width="2.375" style="71" customWidth="1"/>
    <col min="9774" max="9775" width="3.125" style="71" customWidth="1"/>
    <col min="9776" max="9776" width="2.375" style="71" customWidth="1"/>
    <col min="9777" max="9777" width="0.875" style="71" customWidth="1"/>
    <col min="9778" max="9778" width="2.375" style="71" customWidth="1"/>
    <col min="9779" max="9779" width="2.125" style="71" bestFit="1" customWidth="1"/>
    <col min="9780" max="9780" width="2.375" style="71" customWidth="1"/>
    <col min="9781" max="9781" width="0.875" style="71" customWidth="1"/>
    <col min="9782" max="9782" width="2.375" style="71" customWidth="1"/>
    <col min="9783" max="9784" width="3.125" style="71" customWidth="1"/>
    <col min="9785" max="9785" width="2.375" style="71" customWidth="1"/>
    <col min="9786" max="9786" width="0.875" style="71" customWidth="1"/>
    <col min="9787" max="9787" width="2.375" style="71" customWidth="1"/>
    <col min="9788" max="9788" width="2.125" style="71" bestFit="1" customWidth="1"/>
    <col min="9789" max="9789" width="2.375" style="71" customWidth="1"/>
    <col min="9790" max="9790" width="0.875" style="71" customWidth="1"/>
    <col min="9791" max="9791" width="2.375" style="71" customWidth="1"/>
    <col min="9792" max="9793" width="3.125" style="71" customWidth="1"/>
    <col min="9794" max="9794" width="2.375" style="71" customWidth="1"/>
    <col min="9795" max="9795" width="0.875" style="71" customWidth="1"/>
    <col min="9796" max="9796" width="2.375" style="71" customWidth="1"/>
    <col min="9797" max="9797" width="2.125" style="71" bestFit="1" customWidth="1"/>
    <col min="9798" max="9798" width="2.375" style="71" customWidth="1"/>
    <col min="9799" max="9799" width="0.875" style="71" customWidth="1"/>
    <col min="9800" max="9800" width="2.375" style="71" customWidth="1"/>
    <col min="9801" max="9802" width="3.125" style="71" customWidth="1"/>
    <col min="9803" max="9803" width="2.375" style="71" customWidth="1"/>
    <col min="9804" max="9804" width="0.875" style="71" customWidth="1"/>
    <col min="9805" max="9805" width="2.375" style="71" customWidth="1"/>
    <col min="9806" max="9806" width="2.125" style="71" bestFit="1" customWidth="1"/>
    <col min="9807" max="9807" width="2.375" style="71" customWidth="1"/>
    <col min="9808" max="9808" width="0.875" style="71" customWidth="1"/>
    <col min="9809" max="9809" width="2.375" style="71" customWidth="1"/>
    <col min="9810" max="9811" width="3.125" style="71" customWidth="1"/>
    <col min="9812" max="9812" width="2.375" style="71" customWidth="1"/>
    <col min="9813" max="9813" width="0.875" style="71" customWidth="1"/>
    <col min="9814" max="9814" width="2.375" style="71" customWidth="1"/>
    <col min="9815" max="9815" width="2.125" style="71" bestFit="1" customWidth="1"/>
    <col min="9816" max="9816" width="2.375" style="71" customWidth="1"/>
    <col min="9817" max="9817" width="0.875" style="71" customWidth="1"/>
    <col min="9818" max="9818" width="2.375" style="71" customWidth="1"/>
    <col min="9819" max="9820" width="3.125" style="71" customWidth="1"/>
    <col min="9821" max="9821" width="2.375" style="71" customWidth="1"/>
    <col min="9822" max="9822" width="0.875" style="71" customWidth="1"/>
    <col min="9823" max="9823" width="2.375" style="71" customWidth="1"/>
    <col min="9824" max="9824" width="2.125" style="71" bestFit="1" customWidth="1"/>
    <col min="9825" max="9825" width="2.375" style="71" customWidth="1"/>
    <col min="9826" max="9826" width="0.875" style="71" customWidth="1"/>
    <col min="9827" max="9827" width="2.375" style="71" customWidth="1"/>
    <col min="9828" max="9829" width="3.125" style="71" customWidth="1"/>
    <col min="9830" max="9830" width="2.375" style="71" customWidth="1"/>
    <col min="9831" max="9831" width="0.875" style="71" customWidth="1"/>
    <col min="9832" max="9832" width="2.375" style="71" customWidth="1"/>
    <col min="9833" max="9833" width="2.125" style="71" bestFit="1" customWidth="1"/>
    <col min="9834" max="9834" width="2.375" style="71" customWidth="1"/>
    <col min="9835" max="9835" width="0.875" style="71" customWidth="1"/>
    <col min="9836" max="9836" width="2.375" style="71" customWidth="1"/>
    <col min="9837" max="9837" width="3.125" style="71" customWidth="1"/>
    <col min="9838" max="9839" width="1.125" style="71" customWidth="1"/>
    <col min="9840" max="9850" width="3.875" style="71" customWidth="1"/>
    <col min="9851" max="9858" width="3.75" style="71" customWidth="1"/>
    <col min="9859" max="9992" width="8.25" style="71"/>
    <col min="9993" max="9993" width="2.75" style="71" customWidth="1"/>
    <col min="9994" max="9994" width="4.875" style="71" bestFit="1" customWidth="1"/>
    <col min="9995" max="9995" width="3.125" style="71" customWidth="1"/>
    <col min="9996" max="9996" width="2.375" style="71" customWidth="1"/>
    <col min="9997" max="9997" width="0.875" style="71" customWidth="1"/>
    <col min="9998" max="9998" width="2.375" style="71" customWidth="1"/>
    <col min="9999" max="9999" width="2.125" style="71" bestFit="1" customWidth="1"/>
    <col min="10000" max="10000" width="2.375" style="71" customWidth="1"/>
    <col min="10001" max="10001" width="0.875" style="71" customWidth="1"/>
    <col min="10002" max="10002" width="2.375" style="71" customWidth="1"/>
    <col min="10003" max="10004" width="3.125" style="71" customWidth="1"/>
    <col min="10005" max="10005" width="2.375" style="71" customWidth="1"/>
    <col min="10006" max="10006" width="0.875" style="71" customWidth="1"/>
    <col min="10007" max="10007" width="2.375" style="71" customWidth="1"/>
    <col min="10008" max="10008" width="2.125" style="71" bestFit="1" customWidth="1"/>
    <col min="10009" max="10009" width="2.375" style="71" customWidth="1"/>
    <col min="10010" max="10010" width="0.875" style="71" customWidth="1"/>
    <col min="10011" max="10011" width="2.375" style="71" customWidth="1"/>
    <col min="10012" max="10013" width="3.125" style="71" customWidth="1"/>
    <col min="10014" max="10014" width="2.375" style="71" customWidth="1"/>
    <col min="10015" max="10015" width="0.875" style="71" customWidth="1"/>
    <col min="10016" max="10016" width="2.375" style="71" customWidth="1"/>
    <col min="10017" max="10017" width="2.125" style="71" bestFit="1" customWidth="1"/>
    <col min="10018" max="10018" width="2.375" style="71" customWidth="1"/>
    <col min="10019" max="10019" width="0.875" style="71" customWidth="1"/>
    <col min="10020" max="10020" width="2.375" style="71" customWidth="1"/>
    <col min="10021" max="10022" width="3.125" style="71" customWidth="1"/>
    <col min="10023" max="10023" width="2.375" style="71" customWidth="1"/>
    <col min="10024" max="10024" width="0.875" style="71" customWidth="1"/>
    <col min="10025" max="10025" width="2.375" style="71" customWidth="1"/>
    <col min="10026" max="10026" width="2.125" style="71" bestFit="1" customWidth="1"/>
    <col min="10027" max="10027" width="2.375" style="71" customWidth="1"/>
    <col min="10028" max="10028" width="0.875" style="71" customWidth="1"/>
    <col min="10029" max="10029" width="2.375" style="71" customWidth="1"/>
    <col min="10030" max="10031" width="3.125" style="71" customWidth="1"/>
    <col min="10032" max="10032" width="2.375" style="71" customWidth="1"/>
    <col min="10033" max="10033" width="0.875" style="71" customWidth="1"/>
    <col min="10034" max="10034" width="2.375" style="71" customWidth="1"/>
    <col min="10035" max="10035" width="2.125" style="71" bestFit="1" customWidth="1"/>
    <col min="10036" max="10036" width="2.375" style="71" customWidth="1"/>
    <col min="10037" max="10037" width="0.875" style="71" customWidth="1"/>
    <col min="10038" max="10038" width="2.375" style="71" customWidth="1"/>
    <col min="10039" max="10040" width="3.125" style="71" customWidth="1"/>
    <col min="10041" max="10041" width="2.375" style="71" customWidth="1"/>
    <col min="10042" max="10042" width="0.875" style="71" customWidth="1"/>
    <col min="10043" max="10043" width="2.375" style="71" customWidth="1"/>
    <col min="10044" max="10044" width="2.125" style="71" bestFit="1" customWidth="1"/>
    <col min="10045" max="10045" width="2.375" style="71" customWidth="1"/>
    <col min="10046" max="10046" width="0.875" style="71" customWidth="1"/>
    <col min="10047" max="10047" width="2.375" style="71" customWidth="1"/>
    <col min="10048" max="10049" width="3.125" style="71" customWidth="1"/>
    <col min="10050" max="10050" width="2.375" style="71" customWidth="1"/>
    <col min="10051" max="10051" width="0.875" style="71" customWidth="1"/>
    <col min="10052" max="10052" width="2.375" style="71" customWidth="1"/>
    <col min="10053" max="10053" width="2.125" style="71" bestFit="1" customWidth="1"/>
    <col min="10054" max="10054" width="2.375" style="71" customWidth="1"/>
    <col min="10055" max="10055" width="0.875" style="71" customWidth="1"/>
    <col min="10056" max="10056" width="2.375" style="71" customWidth="1"/>
    <col min="10057" max="10058" width="3.125" style="71" customWidth="1"/>
    <col min="10059" max="10059" width="2.375" style="71" customWidth="1"/>
    <col min="10060" max="10060" width="0.875" style="71" customWidth="1"/>
    <col min="10061" max="10061" width="2.375" style="71" customWidth="1"/>
    <col min="10062" max="10062" width="2.125" style="71" bestFit="1" customWidth="1"/>
    <col min="10063" max="10063" width="2.375" style="71" customWidth="1"/>
    <col min="10064" max="10064" width="0.875" style="71" customWidth="1"/>
    <col min="10065" max="10065" width="2.375" style="71" customWidth="1"/>
    <col min="10066" max="10067" width="3.125" style="71" customWidth="1"/>
    <col min="10068" max="10068" width="2.375" style="71" customWidth="1"/>
    <col min="10069" max="10069" width="0.875" style="71" customWidth="1"/>
    <col min="10070" max="10070" width="2.375" style="71" customWidth="1"/>
    <col min="10071" max="10071" width="2.125" style="71" bestFit="1" customWidth="1"/>
    <col min="10072" max="10072" width="2.375" style="71" customWidth="1"/>
    <col min="10073" max="10073" width="0.875" style="71" customWidth="1"/>
    <col min="10074" max="10074" width="2.375" style="71" customWidth="1"/>
    <col min="10075" max="10076" width="3.125" style="71" customWidth="1"/>
    <col min="10077" max="10077" width="2.375" style="71" customWidth="1"/>
    <col min="10078" max="10078" width="0.875" style="71" customWidth="1"/>
    <col min="10079" max="10079" width="2.375" style="71" customWidth="1"/>
    <col min="10080" max="10080" width="2.125" style="71" bestFit="1" customWidth="1"/>
    <col min="10081" max="10081" width="2.375" style="71" customWidth="1"/>
    <col min="10082" max="10082" width="0.875" style="71" customWidth="1"/>
    <col min="10083" max="10083" width="2.375" style="71" customWidth="1"/>
    <col min="10084" max="10085" width="3.125" style="71" customWidth="1"/>
    <col min="10086" max="10086" width="2.375" style="71" customWidth="1"/>
    <col min="10087" max="10087" width="0.875" style="71" customWidth="1"/>
    <col min="10088" max="10088" width="2.375" style="71" customWidth="1"/>
    <col min="10089" max="10089" width="2.125" style="71" bestFit="1" customWidth="1"/>
    <col min="10090" max="10090" width="2.375" style="71" customWidth="1"/>
    <col min="10091" max="10091" width="0.875" style="71" customWidth="1"/>
    <col min="10092" max="10092" width="2.375" style="71" customWidth="1"/>
    <col min="10093" max="10093" width="3.125" style="71" customWidth="1"/>
    <col min="10094" max="10095" width="1.125" style="71" customWidth="1"/>
    <col min="10096" max="10106" width="3.875" style="71" customWidth="1"/>
    <col min="10107" max="10114" width="3.75" style="71" customWidth="1"/>
    <col min="10115" max="10248" width="8.25" style="71"/>
    <col min="10249" max="10249" width="2.75" style="71" customWidth="1"/>
    <col min="10250" max="10250" width="4.875" style="71" bestFit="1" customWidth="1"/>
    <col min="10251" max="10251" width="3.125" style="71" customWidth="1"/>
    <col min="10252" max="10252" width="2.375" style="71" customWidth="1"/>
    <col min="10253" max="10253" width="0.875" style="71" customWidth="1"/>
    <col min="10254" max="10254" width="2.375" style="71" customWidth="1"/>
    <col min="10255" max="10255" width="2.125" style="71" bestFit="1" customWidth="1"/>
    <col min="10256" max="10256" width="2.375" style="71" customWidth="1"/>
    <col min="10257" max="10257" width="0.875" style="71" customWidth="1"/>
    <col min="10258" max="10258" width="2.375" style="71" customWidth="1"/>
    <col min="10259" max="10260" width="3.125" style="71" customWidth="1"/>
    <col min="10261" max="10261" width="2.375" style="71" customWidth="1"/>
    <col min="10262" max="10262" width="0.875" style="71" customWidth="1"/>
    <col min="10263" max="10263" width="2.375" style="71" customWidth="1"/>
    <col min="10264" max="10264" width="2.125" style="71" bestFit="1" customWidth="1"/>
    <col min="10265" max="10265" width="2.375" style="71" customWidth="1"/>
    <col min="10266" max="10266" width="0.875" style="71" customWidth="1"/>
    <col min="10267" max="10267" width="2.375" style="71" customWidth="1"/>
    <col min="10268" max="10269" width="3.125" style="71" customWidth="1"/>
    <col min="10270" max="10270" width="2.375" style="71" customWidth="1"/>
    <col min="10271" max="10271" width="0.875" style="71" customWidth="1"/>
    <col min="10272" max="10272" width="2.375" style="71" customWidth="1"/>
    <col min="10273" max="10273" width="2.125" style="71" bestFit="1" customWidth="1"/>
    <col min="10274" max="10274" width="2.375" style="71" customWidth="1"/>
    <col min="10275" max="10275" width="0.875" style="71" customWidth="1"/>
    <col min="10276" max="10276" width="2.375" style="71" customWidth="1"/>
    <col min="10277" max="10278" width="3.125" style="71" customWidth="1"/>
    <col min="10279" max="10279" width="2.375" style="71" customWidth="1"/>
    <col min="10280" max="10280" width="0.875" style="71" customWidth="1"/>
    <col min="10281" max="10281" width="2.375" style="71" customWidth="1"/>
    <col min="10282" max="10282" width="2.125" style="71" bestFit="1" customWidth="1"/>
    <col min="10283" max="10283" width="2.375" style="71" customWidth="1"/>
    <col min="10284" max="10284" width="0.875" style="71" customWidth="1"/>
    <col min="10285" max="10285" width="2.375" style="71" customWidth="1"/>
    <col min="10286" max="10287" width="3.125" style="71" customWidth="1"/>
    <col min="10288" max="10288" width="2.375" style="71" customWidth="1"/>
    <col min="10289" max="10289" width="0.875" style="71" customWidth="1"/>
    <col min="10290" max="10290" width="2.375" style="71" customWidth="1"/>
    <col min="10291" max="10291" width="2.125" style="71" bestFit="1" customWidth="1"/>
    <col min="10292" max="10292" width="2.375" style="71" customWidth="1"/>
    <col min="10293" max="10293" width="0.875" style="71" customWidth="1"/>
    <col min="10294" max="10294" width="2.375" style="71" customWidth="1"/>
    <col min="10295" max="10296" width="3.125" style="71" customWidth="1"/>
    <col min="10297" max="10297" width="2.375" style="71" customWidth="1"/>
    <col min="10298" max="10298" width="0.875" style="71" customWidth="1"/>
    <col min="10299" max="10299" width="2.375" style="71" customWidth="1"/>
    <col min="10300" max="10300" width="2.125" style="71" bestFit="1" customWidth="1"/>
    <col min="10301" max="10301" width="2.375" style="71" customWidth="1"/>
    <col min="10302" max="10302" width="0.875" style="71" customWidth="1"/>
    <col min="10303" max="10303" width="2.375" style="71" customWidth="1"/>
    <col min="10304" max="10305" width="3.125" style="71" customWidth="1"/>
    <col min="10306" max="10306" width="2.375" style="71" customWidth="1"/>
    <col min="10307" max="10307" width="0.875" style="71" customWidth="1"/>
    <col min="10308" max="10308" width="2.375" style="71" customWidth="1"/>
    <col min="10309" max="10309" width="2.125" style="71" bestFit="1" customWidth="1"/>
    <col min="10310" max="10310" width="2.375" style="71" customWidth="1"/>
    <col min="10311" max="10311" width="0.875" style="71" customWidth="1"/>
    <col min="10312" max="10312" width="2.375" style="71" customWidth="1"/>
    <col min="10313" max="10314" width="3.125" style="71" customWidth="1"/>
    <col min="10315" max="10315" width="2.375" style="71" customWidth="1"/>
    <col min="10316" max="10316" width="0.875" style="71" customWidth="1"/>
    <col min="10317" max="10317" width="2.375" style="71" customWidth="1"/>
    <col min="10318" max="10318" width="2.125" style="71" bestFit="1" customWidth="1"/>
    <col min="10319" max="10319" width="2.375" style="71" customWidth="1"/>
    <col min="10320" max="10320" width="0.875" style="71" customWidth="1"/>
    <col min="10321" max="10321" width="2.375" style="71" customWidth="1"/>
    <col min="10322" max="10323" width="3.125" style="71" customWidth="1"/>
    <col min="10324" max="10324" width="2.375" style="71" customWidth="1"/>
    <col min="10325" max="10325" width="0.875" style="71" customWidth="1"/>
    <col min="10326" max="10326" width="2.375" style="71" customWidth="1"/>
    <col min="10327" max="10327" width="2.125" style="71" bestFit="1" customWidth="1"/>
    <col min="10328" max="10328" width="2.375" style="71" customWidth="1"/>
    <col min="10329" max="10329" width="0.875" style="71" customWidth="1"/>
    <col min="10330" max="10330" width="2.375" style="71" customWidth="1"/>
    <col min="10331" max="10332" width="3.125" style="71" customWidth="1"/>
    <col min="10333" max="10333" width="2.375" style="71" customWidth="1"/>
    <col min="10334" max="10334" width="0.875" style="71" customWidth="1"/>
    <col min="10335" max="10335" width="2.375" style="71" customWidth="1"/>
    <col min="10336" max="10336" width="2.125" style="71" bestFit="1" customWidth="1"/>
    <col min="10337" max="10337" width="2.375" style="71" customWidth="1"/>
    <col min="10338" max="10338" width="0.875" style="71" customWidth="1"/>
    <col min="10339" max="10339" width="2.375" style="71" customWidth="1"/>
    <col min="10340" max="10341" width="3.125" style="71" customWidth="1"/>
    <col min="10342" max="10342" width="2.375" style="71" customWidth="1"/>
    <col min="10343" max="10343" width="0.875" style="71" customWidth="1"/>
    <col min="10344" max="10344" width="2.375" style="71" customWidth="1"/>
    <col min="10345" max="10345" width="2.125" style="71" bestFit="1" customWidth="1"/>
    <col min="10346" max="10346" width="2.375" style="71" customWidth="1"/>
    <col min="10347" max="10347" width="0.875" style="71" customWidth="1"/>
    <col min="10348" max="10348" width="2.375" style="71" customWidth="1"/>
    <col min="10349" max="10349" width="3.125" style="71" customWidth="1"/>
    <col min="10350" max="10351" width="1.125" style="71" customWidth="1"/>
    <col min="10352" max="10362" width="3.875" style="71" customWidth="1"/>
    <col min="10363" max="10370" width="3.75" style="71" customWidth="1"/>
    <col min="10371" max="10504" width="8.25" style="71"/>
    <col min="10505" max="10505" width="2.75" style="71" customWidth="1"/>
    <col min="10506" max="10506" width="4.875" style="71" bestFit="1" customWidth="1"/>
    <col min="10507" max="10507" width="3.125" style="71" customWidth="1"/>
    <col min="10508" max="10508" width="2.375" style="71" customWidth="1"/>
    <col min="10509" max="10509" width="0.875" style="71" customWidth="1"/>
    <col min="10510" max="10510" width="2.375" style="71" customWidth="1"/>
    <col min="10511" max="10511" width="2.125" style="71" bestFit="1" customWidth="1"/>
    <col min="10512" max="10512" width="2.375" style="71" customWidth="1"/>
    <col min="10513" max="10513" width="0.875" style="71" customWidth="1"/>
    <col min="10514" max="10514" width="2.375" style="71" customWidth="1"/>
    <col min="10515" max="10516" width="3.125" style="71" customWidth="1"/>
    <col min="10517" max="10517" width="2.375" style="71" customWidth="1"/>
    <col min="10518" max="10518" width="0.875" style="71" customWidth="1"/>
    <col min="10519" max="10519" width="2.375" style="71" customWidth="1"/>
    <col min="10520" max="10520" width="2.125" style="71" bestFit="1" customWidth="1"/>
    <col min="10521" max="10521" width="2.375" style="71" customWidth="1"/>
    <col min="10522" max="10522" width="0.875" style="71" customWidth="1"/>
    <col min="10523" max="10523" width="2.375" style="71" customWidth="1"/>
    <col min="10524" max="10525" width="3.125" style="71" customWidth="1"/>
    <col min="10526" max="10526" width="2.375" style="71" customWidth="1"/>
    <col min="10527" max="10527" width="0.875" style="71" customWidth="1"/>
    <col min="10528" max="10528" width="2.375" style="71" customWidth="1"/>
    <col min="10529" max="10529" width="2.125" style="71" bestFit="1" customWidth="1"/>
    <col min="10530" max="10530" width="2.375" style="71" customWidth="1"/>
    <col min="10531" max="10531" width="0.875" style="71" customWidth="1"/>
    <col min="10532" max="10532" width="2.375" style="71" customWidth="1"/>
    <col min="10533" max="10534" width="3.125" style="71" customWidth="1"/>
    <col min="10535" max="10535" width="2.375" style="71" customWidth="1"/>
    <col min="10536" max="10536" width="0.875" style="71" customWidth="1"/>
    <col min="10537" max="10537" width="2.375" style="71" customWidth="1"/>
    <col min="10538" max="10538" width="2.125" style="71" bestFit="1" customWidth="1"/>
    <col min="10539" max="10539" width="2.375" style="71" customWidth="1"/>
    <col min="10540" max="10540" width="0.875" style="71" customWidth="1"/>
    <col min="10541" max="10541" width="2.375" style="71" customWidth="1"/>
    <col min="10542" max="10543" width="3.125" style="71" customWidth="1"/>
    <col min="10544" max="10544" width="2.375" style="71" customWidth="1"/>
    <col min="10545" max="10545" width="0.875" style="71" customWidth="1"/>
    <col min="10546" max="10546" width="2.375" style="71" customWidth="1"/>
    <col min="10547" max="10547" width="2.125" style="71" bestFit="1" customWidth="1"/>
    <col min="10548" max="10548" width="2.375" style="71" customWidth="1"/>
    <col min="10549" max="10549" width="0.875" style="71" customWidth="1"/>
    <col min="10550" max="10550" width="2.375" style="71" customWidth="1"/>
    <col min="10551" max="10552" width="3.125" style="71" customWidth="1"/>
    <col min="10553" max="10553" width="2.375" style="71" customWidth="1"/>
    <col min="10554" max="10554" width="0.875" style="71" customWidth="1"/>
    <col min="10555" max="10555" width="2.375" style="71" customWidth="1"/>
    <col min="10556" max="10556" width="2.125" style="71" bestFit="1" customWidth="1"/>
    <col min="10557" max="10557" width="2.375" style="71" customWidth="1"/>
    <col min="10558" max="10558" width="0.875" style="71" customWidth="1"/>
    <col min="10559" max="10559" width="2.375" style="71" customWidth="1"/>
    <col min="10560" max="10561" width="3.125" style="71" customWidth="1"/>
    <col min="10562" max="10562" width="2.375" style="71" customWidth="1"/>
    <col min="10563" max="10563" width="0.875" style="71" customWidth="1"/>
    <col min="10564" max="10564" width="2.375" style="71" customWidth="1"/>
    <col min="10565" max="10565" width="2.125" style="71" bestFit="1" customWidth="1"/>
    <col min="10566" max="10566" width="2.375" style="71" customWidth="1"/>
    <col min="10567" max="10567" width="0.875" style="71" customWidth="1"/>
    <col min="10568" max="10568" width="2.375" style="71" customWidth="1"/>
    <col min="10569" max="10570" width="3.125" style="71" customWidth="1"/>
    <col min="10571" max="10571" width="2.375" style="71" customWidth="1"/>
    <col min="10572" max="10572" width="0.875" style="71" customWidth="1"/>
    <col min="10573" max="10573" width="2.375" style="71" customWidth="1"/>
    <col min="10574" max="10574" width="2.125" style="71" bestFit="1" customWidth="1"/>
    <col min="10575" max="10575" width="2.375" style="71" customWidth="1"/>
    <col min="10576" max="10576" width="0.875" style="71" customWidth="1"/>
    <col min="10577" max="10577" width="2.375" style="71" customWidth="1"/>
    <col min="10578" max="10579" width="3.125" style="71" customWidth="1"/>
    <col min="10580" max="10580" width="2.375" style="71" customWidth="1"/>
    <col min="10581" max="10581" width="0.875" style="71" customWidth="1"/>
    <col min="10582" max="10582" width="2.375" style="71" customWidth="1"/>
    <col min="10583" max="10583" width="2.125" style="71" bestFit="1" customWidth="1"/>
    <col min="10584" max="10584" width="2.375" style="71" customWidth="1"/>
    <col min="10585" max="10585" width="0.875" style="71" customWidth="1"/>
    <col min="10586" max="10586" width="2.375" style="71" customWidth="1"/>
    <col min="10587" max="10588" width="3.125" style="71" customWidth="1"/>
    <col min="10589" max="10589" width="2.375" style="71" customWidth="1"/>
    <col min="10590" max="10590" width="0.875" style="71" customWidth="1"/>
    <col min="10591" max="10591" width="2.375" style="71" customWidth="1"/>
    <col min="10592" max="10592" width="2.125" style="71" bestFit="1" customWidth="1"/>
    <col min="10593" max="10593" width="2.375" style="71" customWidth="1"/>
    <col min="10594" max="10594" width="0.875" style="71" customWidth="1"/>
    <col min="10595" max="10595" width="2.375" style="71" customWidth="1"/>
    <col min="10596" max="10597" width="3.125" style="71" customWidth="1"/>
    <col min="10598" max="10598" width="2.375" style="71" customWidth="1"/>
    <col min="10599" max="10599" width="0.875" style="71" customWidth="1"/>
    <col min="10600" max="10600" width="2.375" style="71" customWidth="1"/>
    <col min="10601" max="10601" width="2.125" style="71" bestFit="1" customWidth="1"/>
    <col min="10602" max="10602" width="2.375" style="71" customWidth="1"/>
    <col min="10603" max="10603" width="0.875" style="71" customWidth="1"/>
    <col min="10604" max="10604" width="2.375" style="71" customWidth="1"/>
    <col min="10605" max="10605" width="3.125" style="71" customWidth="1"/>
    <col min="10606" max="10607" width="1.125" style="71" customWidth="1"/>
    <col min="10608" max="10618" width="3.875" style="71" customWidth="1"/>
    <col min="10619" max="10626" width="3.75" style="71" customWidth="1"/>
    <col min="10627" max="10760" width="8.25" style="71"/>
    <col min="10761" max="10761" width="2.75" style="71" customWidth="1"/>
    <col min="10762" max="10762" width="4.875" style="71" bestFit="1" customWidth="1"/>
    <col min="10763" max="10763" width="3.125" style="71" customWidth="1"/>
    <col min="10764" max="10764" width="2.375" style="71" customWidth="1"/>
    <col min="10765" max="10765" width="0.875" style="71" customWidth="1"/>
    <col min="10766" max="10766" width="2.375" style="71" customWidth="1"/>
    <col min="10767" max="10767" width="2.125" style="71" bestFit="1" customWidth="1"/>
    <col min="10768" max="10768" width="2.375" style="71" customWidth="1"/>
    <col min="10769" max="10769" width="0.875" style="71" customWidth="1"/>
    <col min="10770" max="10770" width="2.375" style="71" customWidth="1"/>
    <col min="10771" max="10772" width="3.125" style="71" customWidth="1"/>
    <col min="10773" max="10773" width="2.375" style="71" customWidth="1"/>
    <col min="10774" max="10774" width="0.875" style="71" customWidth="1"/>
    <col min="10775" max="10775" width="2.375" style="71" customWidth="1"/>
    <col min="10776" max="10776" width="2.125" style="71" bestFit="1" customWidth="1"/>
    <col min="10777" max="10777" width="2.375" style="71" customWidth="1"/>
    <col min="10778" max="10778" width="0.875" style="71" customWidth="1"/>
    <col min="10779" max="10779" width="2.375" style="71" customWidth="1"/>
    <col min="10780" max="10781" width="3.125" style="71" customWidth="1"/>
    <col min="10782" max="10782" width="2.375" style="71" customWidth="1"/>
    <col min="10783" max="10783" width="0.875" style="71" customWidth="1"/>
    <col min="10784" max="10784" width="2.375" style="71" customWidth="1"/>
    <col min="10785" max="10785" width="2.125" style="71" bestFit="1" customWidth="1"/>
    <col min="10786" max="10786" width="2.375" style="71" customWidth="1"/>
    <col min="10787" max="10787" width="0.875" style="71" customWidth="1"/>
    <col min="10788" max="10788" width="2.375" style="71" customWidth="1"/>
    <col min="10789" max="10790" width="3.125" style="71" customWidth="1"/>
    <col min="10791" max="10791" width="2.375" style="71" customWidth="1"/>
    <col min="10792" max="10792" width="0.875" style="71" customWidth="1"/>
    <col min="10793" max="10793" width="2.375" style="71" customWidth="1"/>
    <col min="10794" max="10794" width="2.125" style="71" bestFit="1" customWidth="1"/>
    <col min="10795" max="10795" width="2.375" style="71" customWidth="1"/>
    <col min="10796" max="10796" width="0.875" style="71" customWidth="1"/>
    <col min="10797" max="10797" width="2.375" style="71" customWidth="1"/>
    <col min="10798" max="10799" width="3.125" style="71" customWidth="1"/>
    <col min="10800" max="10800" width="2.375" style="71" customWidth="1"/>
    <col min="10801" max="10801" width="0.875" style="71" customWidth="1"/>
    <col min="10802" max="10802" width="2.375" style="71" customWidth="1"/>
    <col min="10803" max="10803" width="2.125" style="71" bestFit="1" customWidth="1"/>
    <col min="10804" max="10804" width="2.375" style="71" customWidth="1"/>
    <col min="10805" max="10805" width="0.875" style="71" customWidth="1"/>
    <col min="10806" max="10806" width="2.375" style="71" customWidth="1"/>
    <col min="10807" max="10808" width="3.125" style="71" customWidth="1"/>
    <col min="10809" max="10809" width="2.375" style="71" customWidth="1"/>
    <col min="10810" max="10810" width="0.875" style="71" customWidth="1"/>
    <col min="10811" max="10811" width="2.375" style="71" customWidth="1"/>
    <col min="10812" max="10812" width="2.125" style="71" bestFit="1" customWidth="1"/>
    <col min="10813" max="10813" width="2.375" style="71" customWidth="1"/>
    <col min="10814" max="10814" width="0.875" style="71" customWidth="1"/>
    <col min="10815" max="10815" width="2.375" style="71" customWidth="1"/>
    <col min="10816" max="10817" width="3.125" style="71" customWidth="1"/>
    <col min="10818" max="10818" width="2.375" style="71" customWidth="1"/>
    <col min="10819" max="10819" width="0.875" style="71" customWidth="1"/>
    <col min="10820" max="10820" width="2.375" style="71" customWidth="1"/>
    <col min="10821" max="10821" width="2.125" style="71" bestFit="1" customWidth="1"/>
    <col min="10822" max="10822" width="2.375" style="71" customWidth="1"/>
    <col min="10823" max="10823" width="0.875" style="71" customWidth="1"/>
    <col min="10824" max="10824" width="2.375" style="71" customWidth="1"/>
    <col min="10825" max="10826" width="3.125" style="71" customWidth="1"/>
    <col min="10827" max="10827" width="2.375" style="71" customWidth="1"/>
    <col min="10828" max="10828" width="0.875" style="71" customWidth="1"/>
    <col min="10829" max="10829" width="2.375" style="71" customWidth="1"/>
    <col min="10830" max="10830" width="2.125" style="71" bestFit="1" customWidth="1"/>
    <col min="10831" max="10831" width="2.375" style="71" customWidth="1"/>
    <col min="10832" max="10832" width="0.875" style="71" customWidth="1"/>
    <col min="10833" max="10833" width="2.375" style="71" customWidth="1"/>
    <col min="10834" max="10835" width="3.125" style="71" customWidth="1"/>
    <col min="10836" max="10836" width="2.375" style="71" customWidth="1"/>
    <col min="10837" max="10837" width="0.875" style="71" customWidth="1"/>
    <col min="10838" max="10838" width="2.375" style="71" customWidth="1"/>
    <col min="10839" max="10839" width="2.125" style="71" bestFit="1" customWidth="1"/>
    <col min="10840" max="10840" width="2.375" style="71" customWidth="1"/>
    <col min="10841" max="10841" width="0.875" style="71" customWidth="1"/>
    <col min="10842" max="10842" width="2.375" style="71" customWidth="1"/>
    <col min="10843" max="10844" width="3.125" style="71" customWidth="1"/>
    <col min="10845" max="10845" width="2.375" style="71" customWidth="1"/>
    <col min="10846" max="10846" width="0.875" style="71" customWidth="1"/>
    <col min="10847" max="10847" width="2.375" style="71" customWidth="1"/>
    <col min="10848" max="10848" width="2.125" style="71" bestFit="1" customWidth="1"/>
    <col min="10849" max="10849" width="2.375" style="71" customWidth="1"/>
    <col min="10850" max="10850" width="0.875" style="71" customWidth="1"/>
    <col min="10851" max="10851" width="2.375" style="71" customWidth="1"/>
    <col min="10852" max="10853" width="3.125" style="71" customWidth="1"/>
    <col min="10854" max="10854" width="2.375" style="71" customWidth="1"/>
    <col min="10855" max="10855" width="0.875" style="71" customWidth="1"/>
    <col min="10856" max="10856" width="2.375" style="71" customWidth="1"/>
    <col min="10857" max="10857" width="2.125" style="71" bestFit="1" customWidth="1"/>
    <col min="10858" max="10858" width="2.375" style="71" customWidth="1"/>
    <col min="10859" max="10859" width="0.875" style="71" customWidth="1"/>
    <col min="10860" max="10860" width="2.375" style="71" customWidth="1"/>
    <col min="10861" max="10861" width="3.125" style="71" customWidth="1"/>
    <col min="10862" max="10863" width="1.125" style="71" customWidth="1"/>
    <col min="10864" max="10874" width="3.875" style="71" customWidth="1"/>
    <col min="10875" max="10882" width="3.75" style="71" customWidth="1"/>
    <col min="10883" max="11016" width="8.25" style="71"/>
    <col min="11017" max="11017" width="2.75" style="71" customWidth="1"/>
    <col min="11018" max="11018" width="4.875" style="71" bestFit="1" customWidth="1"/>
    <col min="11019" max="11019" width="3.125" style="71" customWidth="1"/>
    <col min="11020" max="11020" width="2.375" style="71" customWidth="1"/>
    <col min="11021" max="11021" width="0.875" style="71" customWidth="1"/>
    <col min="11022" max="11022" width="2.375" style="71" customWidth="1"/>
    <col min="11023" max="11023" width="2.125" style="71" bestFit="1" customWidth="1"/>
    <col min="11024" max="11024" width="2.375" style="71" customWidth="1"/>
    <col min="11025" max="11025" width="0.875" style="71" customWidth="1"/>
    <col min="11026" max="11026" width="2.375" style="71" customWidth="1"/>
    <col min="11027" max="11028" width="3.125" style="71" customWidth="1"/>
    <col min="11029" max="11029" width="2.375" style="71" customWidth="1"/>
    <col min="11030" max="11030" width="0.875" style="71" customWidth="1"/>
    <col min="11031" max="11031" width="2.375" style="71" customWidth="1"/>
    <col min="11032" max="11032" width="2.125" style="71" bestFit="1" customWidth="1"/>
    <col min="11033" max="11033" width="2.375" style="71" customWidth="1"/>
    <col min="11034" max="11034" width="0.875" style="71" customWidth="1"/>
    <col min="11035" max="11035" width="2.375" style="71" customWidth="1"/>
    <col min="11036" max="11037" width="3.125" style="71" customWidth="1"/>
    <col min="11038" max="11038" width="2.375" style="71" customWidth="1"/>
    <col min="11039" max="11039" width="0.875" style="71" customWidth="1"/>
    <col min="11040" max="11040" width="2.375" style="71" customWidth="1"/>
    <col min="11041" max="11041" width="2.125" style="71" bestFit="1" customWidth="1"/>
    <col min="11042" max="11042" width="2.375" style="71" customWidth="1"/>
    <col min="11043" max="11043" width="0.875" style="71" customWidth="1"/>
    <col min="11044" max="11044" width="2.375" style="71" customWidth="1"/>
    <col min="11045" max="11046" width="3.125" style="71" customWidth="1"/>
    <col min="11047" max="11047" width="2.375" style="71" customWidth="1"/>
    <col min="11048" max="11048" width="0.875" style="71" customWidth="1"/>
    <col min="11049" max="11049" width="2.375" style="71" customWidth="1"/>
    <col min="11050" max="11050" width="2.125" style="71" bestFit="1" customWidth="1"/>
    <col min="11051" max="11051" width="2.375" style="71" customWidth="1"/>
    <col min="11052" max="11052" width="0.875" style="71" customWidth="1"/>
    <col min="11053" max="11053" width="2.375" style="71" customWidth="1"/>
    <col min="11054" max="11055" width="3.125" style="71" customWidth="1"/>
    <col min="11056" max="11056" width="2.375" style="71" customWidth="1"/>
    <col min="11057" max="11057" width="0.875" style="71" customWidth="1"/>
    <col min="11058" max="11058" width="2.375" style="71" customWidth="1"/>
    <col min="11059" max="11059" width="2.125" style="71" bestFit="1" customWidth="1"/>
    <col min="11060" max="11060" width="2.375" style="71" customWidth="1"/>
    <col min="11061" max="11061" width="0.875" style="71" customWidth="1"/>
    <col min="11062" max="11062" width="2.375" style="71" customWidth="1"/>
    <col min="11063" max="11064" width="3.125" style="71" customWidth="1"/>
    <col min="11065" max="11065" width="2.375" style="71" customWidth="1"/>
    <col min="11066" max="11066" width="0.875" style="71" customWidth="1"/>
    <col min="11067" max="11067" width="2.375" style="71" customWidth="1"/>
    <col min="11068" max="11068" width="2.125" style="71" bestFit="1" customWidth="1"/>
    <col min="11069" max="11069" width="2.375" style="71" customWidth="1"/>
    <col min="11070" max="11070" width="0.875" style="71" customWidth="1"/>
    <col min="11071" max="11071" width="2.375" style="71" customWidth="1"/>
    <col min="11072" max="11073" width="3.125" style="71" customWidth="1"/>
    <col min="11074" max="11074" width="2.375" style="71" customWidth="1"/>
    <col min="11075" max="11075" width="0.875" style="71" customWidth="1"/>
    <col min="11076" max="11076" width="2.375" style="71" customWidth="1"/>
    <col min="11077" max="11077" width="2.125" style="71" bestFit="1" customWidth="1"/>
    <col min="11078" max="11078" width="2.375" style="71" customWidth="1"/>
    <col min="11079" max="11079" width="0.875" style="71" customWidth="1"/>
    <col min="11080" max="11080" width="2.375" style="71" customWidth="1"/>
    <col min="11081" max="11082" width="3.125" style="71" customWidth="1"/>
    <col min="11083" max="11083" width="2.375" style="71" customWidth="1"/>
    <col min="11084" max="11084" width="0.875" style="71" customWidth="1"/>
    <col min="11085" max="11085" width="2.375" style="71" customWidth="1"/>
    <col min="11086" max="11086" width="2.125" style="71" bestFit="1" customWidth="1"/>
    <col min="11087" max="11087" width="2.375" style="71" customWidth="1"/>
    <col min="11088" max="11088" width="0.875" style="71" customWidth="1"/>
    <col min="11089" max="11089" width="2.375" style="71" customWidth="1"/>
    <col min="11090" max="11091" width="3.125" style="71" customWidth="1"/>
    <col min="11092" max="11092" width="2.375" style="71" customWidth="1"/>
    <col min="11093" max="11093" width="0.875" style="71" customWidth="1"/>
    <col min="11094" max="11094" width="2.375" style="71" customWidth="1"/>
    <col min="11095" max="11095" width="2.125" style="71" bestFit="1" customWidth="1"/>
    <col min="11096" max="11096" width="2.375" style="71" customWidth="1"/>
    <col min="11097" max="11097" width="0.875" style="71" customWidth="1"/>
    <col min="11098" max="11098" width="2.375" style="71" customWidth="1"/>
    <col min="11099" max="11100" width="3.125" style="71" customWidth="1"/>
    <col min="11101" max="11101" width="2.375" style="71" customWidth="1"/>
    <col min="11102" max="11102" width="0.875" style="71" customWidth="1"/>
    <col min="11103" max="11103" width="2.375" style="71" customWidth="1"/>
    <col min="11104" max="11104" width="2.125" style="71" bestFit="1" customWidth="1"/>
    <col min="11105" max="11105" width="2.375" style="71" customWidth="1"/>
    <col min="11106" max="11106" width="0.875" style="71" customWidth="1"/>
    <col min="11107" max="11107" width="2.375" style="71" customWidth="1"/>
    <col min="11108" max="11109" width="3.125" style="71" customWidth="1"/>
    <col min="11110" max="11110" width="2.375" style="71" customWidth="1"/>
    <col min="11111" max="11111" width="0.875" style="71" customWidth="1"/>
    <col min="11112" max="11112" width="2.375" style="71" customWidth="1"/>
    <col min="11113" max="11113" width="2.125" style="71" bestFit="1" customWidth="1"/>
    <col min="11114" max="11114" width="2.375" style="71" customWidth="1"/>
    <col min="11115" max="11115" width="0.875" style="71" customWidth="1"/>
    <col min="11116" max="11116" width="2.375" style="71" customWidth="1"/>
    <col min="11117" max="11117" width="3.125" style="71" customWidth="1"/>
    <col min="11118" max="11119" width="1.125" style="71" customWidth="1"/>
    <col min="11120" max="11130" width="3.875" style="71" customWidth="1"/>
    <col min="11131" max="11138" width="3.75" style="71" customWidth="1"/>
    <col min="11139" max="11272" width="8.25" style="71"/>
    <col min="11273" max="11273" width="2.75" style="71" customWidth="1"/>
    <col min="11274" max="11274" width="4.875" style="71" bestFit="1" customWidth="1"/>
    <col min="11275" max="11275" width="3.125" style="71" customWidth="1"/>
    <col min="11276" max="11276" width="2.375" style="71" customWidth="1"/>
    <col min="11277" max="11277" width="0.875" style="71" customWidth="1"/>
    <col min="11278" max="11278" width="2.375" style="71" customWidth="1"/>
    <col min="11279" max="11279" width="2.125" style="71" bestFit="1" customWidth="1"/>
    <col min="11280" max="11280" width="2.375" style="71" customWidth="1"/>
    <col min="11281" max="11281" width="0.875" style="71" customWidth="1"/>
    <col min="11282" max="11282" width="2.375" style="71" customWidth="1"/>
    <col min="11283" max="11284" width="3.125" style="71" customWidth="1"/>
    <col min="11285" max="11285" width="2.375" style="71" customWidth="1"/>
    <col min="11286" max="11286" width="0.875" style="71" customWidth="1"/>
    <col min="11287" max="11287" width="2.375" style="71" customWidth="1"/>
    <col min="11288" max="11288" width="2.125" style="71" bestFit="1" customWidth="1"/>
    <col min="11289" max="11289" width="2.375" style="71" customWidth="1"/>
    <col min="11290" max="11290" width="0.875" style="71" customWidth="1"/>
    <col min="11291" max="11291" width="2.375" style="71" customWidth="1"/>
    <col min="11292" max="11293" width="3.125" style="71" customWidth="1"/>
    <col min="11294" max="11294" width="2.375" style="71" customWidth="1"/>
    <col min="11295" max="11295" width="0.875" style="71" customWidth="1"/>
    <col min="11296" max="11296" width="2.375" style="71" customWidth="1"/>
    <col min="11297" max="11297" width="2.125" style="71" bestFit="1" customWidth="1"/>
    <col min="11298" max="11298" width="2.375" style="71" customWidth="1"/>
    <col min="11299" max="11299" width="0.875" style="71" customWidth="1"/>
    <col min="11300" max="11300" width="2.375" style="71" customWidth="1"/>
    <col min="11301" max="11302" width="3.125" style="71" customWidth="1"/>
    <col min="11303" max="11303" width="2.375" style="71" customWidth="1"/>
    <col min="11304" max="11304" width="0.875" style="71" customWidth="1"/>
    <col min="11305" max="11305" width="2.375" style="71" customWidth="1"/>
    <col min="11306" max="11306" width="2.125" style="71" bestFit="1" customWidth="1"/>
    <col min="11307" max="11307" width="2.375" style="71" customWidth="1"/>
    <col min="11308" max="11308" width="0.875" style="71" customWidth="1"/>
    <col min="11309" max="11309" width="2.375" style="71" customWidth="1"/>
    <col min="11310" max="11311" width="3.125" style="71" customWidth="1"/>
    <col min="11312" max="11312" width="2.375" style="71" customWidth="1"/>
    <col min="11313" max="11313" width="0.875" style="71" customWidth="1"/>
    <col min="11314" max="11314" width="2.375" style="71" customWidth="1"/>
    <col min="11315" max="11315" width="2.125" style="71" bestFit="1" customWidth="1"/>
    <col min="11316" max="11316" width="2.375" style="71" customWidth="1"/>
    <col min="11317" max="11317" width="0.875" style="71" customWidth="1"/>
    <col min="11318" max="11318" width="2.375" style="71" customWidth="1"/>
    <col min="11319" max="11320" width="3.125" style="71" customWidth="1"/>
    <col min="11321" max="11321" width="2.375" style="71" customWidth="1"/>
    <col min="11322" max="11322" width="0.875" style="71" customWidth="1"/>
    <col min="11323" max="11323" width="2.375" style="71" customWidth="1"/>
    <col min="11324" max="11324" width="2.125" style="71" bestFit="1" customWidth="1"/>
    <col min="11325" max="11325" width="2.375" style="71" customWidth="1"/>
    <col min="11326" max="11326" width="0.875" style="71" customWidth="1"/>
    <col min="11327" max="11327" width="2.375" style="71" customWidth="1"/>
    <col min="11328" max="11329" width="3.125" style="71" customWidth="1"/>
    <col min="11330" max="11330" width="2.375" style="71" customWidth="1"/>
    <col min="11331" max="11331" width="0.875" style="71" customWidth="1"/>
    <col min="11332" max="11332" width="2.375" style="71" customWidth="1"/>
    <col min="11333" max="11333" width="2.125" style="71" bestFit="1" customWidth="1"/>
    <col min="11334" max="11334" width="2.375" style="71" customWidth="1"/>
    <col min="11335" max="11335" width="0.875" style="71" customWidth="1"/>
    <col min="11336" max="11336" width="2.375" style="71" customWidth="1"/>
    <col min="11337" max="11338" width="3.125" style="71" customWidth="1"/>
    <col min="11339" max="11339" width="2.375" style="71" customWidth="1"/>
    <col min="11340" max="11340" width="0.875" style="71" customWidth="1"/>
    <col min="11341" max="11341" width="2.375" style="71" customWidth="1"/>
    <col min="11342" max="11342" width="2.125" style="71" bestFit="1" customWidth="1"/>
    <col min="11343" max="11343" width="2.375" style="71" customWidth="1"/>
    <col min="11344" max="11344" width="0.875" style="71" customWidth="1"/>
    <col min="11345" max="11345" width="2.375" style="71" customWidth="1"/>
    <col min="11346" max="11347" width="3.125" style="71" customWidth="1"/>
    <col min="11348" max="11348" width="2.375" style="71" customWidth="1"/>
    <col min="11349" max="11349" width="0.875" style="71" customWidth="1"/>
    <col min="11350" max="11350" width="2.375" style="71" customWidth="1"/>
    <col min="11351" max="11351" width="2.125" style="71" bestFit="1" customWidth="1"/>
    <col min="11352" max="11352" width="2.375" style="71" customWidth="1"/>
    <col min="11353" max="11353" width="0.875" style="71" customWidth="1"/>
    <col min="11354" max="11354" width="2.375" style="71" customWidth="1"/>
    <col min="11355" max="11356" width="3.125" style="71" customWidth="1"/>
    <col min="11357" max="11357" width="2.375" style="71" customWidth="1"/>
    <col min="11358" max="11358" width="0.875" style="71" customWidth="1"/>
    <col min="11359" max="11359" width="2.375" style="71" customWidth="1"/>
    <col min="11360" max="11360" width="2.125" style="71" bestFit="1" customWidth="1"/>
    <col min="11361" max="11361" width="2.375" style="71" customWidth="1"/>
    <col min="11362" max="11362" width="0.875" style="71" customWidth="1"/>
    <col min="11363" max="11363" width="2.375" style="71" customWidth="1"/>
    <col min="11364" max="11365" width="3.125" style="71" customWidth="1"/>
    <col min="11366" max="11366" width="2.375" style="71" customWidth="1"/>
    <col min="11367" max="11367" width="0.875" style="71" customWidth="1"/>
    <col min="11368" max="11368" width="2.375" style="71" customWidth="1"/>
    <col min="11369" max="11369" width="2.125" style="71" bestFit="1" customWidth="1"/>
    <col min="11370" max="11370" width="2.375" style="71" customWidth="1"/>
    <col min="11371" max="11371" width="0.875" style="71" customWidth="1"/>
    <col min="11372" max="11372" width="2.375" style="71" customWidth="1"/>
    <col min="11373" max="11373" width="3.125" style="71" customWidth="1"/>
    <col min="11374" max="11375" width="1.125" style="71" customWidth="1"/>
    <col min="11376" max="11386" width="3.875" style="71" customWidth="1"/>
    <col min="11387" max="11394" width="3.75" style="71" customWidth="1"/>
    <col min="11395" max="11528" width="8.25" style="71"/>
    <col min="11529" max="11529" width="2.75" style="71" customWidth="1"/>
    <col min="11530" max="11530" width="4.875" style="71" bestFit="1" customWidth="1"/>
    <col min="11531" max="11531" width="3.125" style="71" customWidth="1"/>
    <col min="11532" max="11532" width="2.375" style="71" customWidth="1"/>
    <col min="11533" max="11533" width="0.875" style="71" customWidth="1"/>
    <col min="11534" max="11534" width="2.375" style="71" customWidth="1"/>
    <col min="11535" max="11535" width="2.125" style="71" bestFit="1" customWidth="1"/>
    <col min="11536" max="11536" width="2.375" style="71" customWidth="1"/>
    <col min="11537" max="11537" width="0.875" style="71" customWidth="1"/>
    <col min="11538" max="11538" width="2.375" style="71" customWidth="1"/>
    <col min="11539" max="11540" width="3.125" style="71" customWidth="1"/>
    <col min="11541" max="11541" width="2.375" style="71" customWidth="1"/>
    <col min="11542" max="11542" width="0.875" style="71" customWidth="1"/>
    <col min="11543" max="11543" width="2.375" style="71" customWidth="1"/>
    <col min="11544" max="11544" width="2.125" style="71" bestFit="1" customWidth="1"/>
    <col min="11545" max="11545" width="2.375" style="71" customWidth="1"/>
    <col min="11546" max="11546" width="0.875" style="71" customWidth="1"/>
    <col min="11547" max="11547" width="2.375" style="71" customWidth="1"/>
    <col min="11548" max="11549" width="3.125" style="71" customWidth="1"/>
    <col min="11550" max="11550" width="2.375" style="71" customWidth="1"/>
    <col min="11551" max="11551" width="0.875" style="71" customWidth="1"/>
    <col min="11552" max="11552" width="2.375" style="71" customWidth="1"/>
    <col min="11553" max="11553" width="2.125" style="71" bestFit="1" customWidth="1"/>
    <col min="11554" max="11554" width="2.375" style="71" customWidth="1"/>
    <col min="11555" max="11555" width="0.875" style="71" customWidth="1"/>
    <col min="11556" max="11556" width="2.375" style="71" customWidth="1"/>
    <col min="11557" max="11558" width="3.125" style="71" customWidth="1"/>
    <col min="11559" max="11559" width="2.375" style="71" customWidth="1"/>
    <col min="11560" max="11560" width="0.875" style="71" customWidth="1"/>
    <col min="11561" max="11561" width="2.375" style="71" customWidth="1"/>
    <col min="11562" max="11562" width="2.125" style="71" bestFit="1" customWidth="1"/>
    <col min="11563" max="11563" width="2.375" style="71" customWidth="1"/>
    <col min="11564" max="11564" width="0.875" style="71" customWidth="1"/>
    <col min="11565" max="11565" width="2.375" style="71" customWidth="1"/>
    <col min="11566" max="11567" width="3.125" style="71" customWidth="1"/>
    <col min="11568" max="11568" width="2.375" style="71" customWidth="1"/>
    <col min="11569" max="11569" width="0.875" style="71" customWidth="1"/>
    <col min="11570" max="11570" width="2.375" style="71" customWidth="1"/>
    <col min="11571" max="11571" width="2.125" style="71" bestFit="1" customWidth="1"/>
    <col min="11572" max="11572" width="2.375" style="71" customWidth="1"/>
    <col min="11573" max="11573" width="0.875" style="71" customWidth="1"/>
    <col min="11574" max="11574" width="2.375" style="71" customWidth="1"/>
    <col min="11575" max="11576" width="3.125" style="71" customWidth="1"/>
    <col min="11577" max="11577" width="2.375" style="71" customWidth="1"/>
    <col min="11578" max="11578" width="0.875" style="71" customWidth="1"/>
    <col min="11579" max="11579" width="2.375" style="71" customWidth="1"/>
    <col min="11580" max="11580" width="2.125" style="71" bestFit="1" customWidth="1"/>
    <col min="11581" max="11581" width="2.375" style="71" customWidth="1"/>
    <col min="11582" max="11582" width="0.875" style="71" customWidth="1"/>
    <col min="11583" max="11583" width="2.375" style="71" customWidth="1"/>
    <col min="11584" max="11585" width="3.125" style="71" customWidth="1"/>
    <col min="11586" max="11586" width="2.375" style="71" customWidth="1"/>
    <col min="11587" max="11587" width="0.875" style="71" customWidth="1"/>
    <col min="11588" max="11588" width="2.375" style="71" customWidth="1"/>
    <col min="11589" max="11589" width="2.125" style="71" bestFit="1" customWidth="1"/>
    <col min="11590" max="11590" width="2.375" style="71" customWidth="1"/>
    <col min="11591" max="11591" width="0.875" style="71" customWidth="1"/>
    <col min="11592" max="11592" width="2.375" style="71" customWidth="1"/>
    <col min="11593" max="11594" width="3.125" style="71" customWidth="1"/>
    <col min="11595" max="11595" width="2.375" style="71" customWidth="1"/>
    <col min="11596" max="11596" width="0.875" style="71" customWidth="1"/>
    <col min="11597" max="11597" width="2.375" style="71" customWidth="1"/>
    <col min="11598" max="11598" width="2.125" style="71" bestFit="1" customWidth="1"/>
    <col min="11599" max="11599" width="2.375" style="71" customWidth="1"/>
    <col min="11600" max="11600" width="0.875" style="71" customWidth="1"/>
    <col min="11601" max="11601" width="2.375" style="71" customWidth="1"/>
    <col min="11602" max="11603" width="3.125" style="71" customWidth="1"/>
    <col min="11604" max="11604" width="2.375" style="71" customWidth="1"/>
    <col min="11605" max="11605" width="0.875" style="71" customWidth="1"/>
    <col min="11606" max="11606" width="2.375" style="71" customWidth="1"/>
    <col min="11607" max="11607" width="2.125" style="71" bestFit="1" customWidth="1"/>
    <col min="11608" max="11608" width="2.375" style="71" customWidth="1"/>
    <col min="11609" max="11609" width="0.875" style="71" customWidth="1"/>
    <col min="11610" max="11610" width="2.375" style="71" customWidth="1"/>
    <col min="11611" max="11612" width="3.125" style="71" customWidth="1"/>
    <col min="11613" max="11613" width="2.375" style="71" customWidth="1"/>
    <col min="11614" max="11614" width="0.875" style="71" customWidth="1"/>
    <col min="11615" max="11615" width="2.375" style="71" customWidth="1"/>
    <col min="11616" max="11616" width="2.125" style="71" bestFit="1" customWidth="1"/>
    <col min="11617" max="11617" width="2.375" style="71" customWidth="1"/>
    <col min="11618" max="11618" width="0.875" style="71" customWidth="1"/>
    <col min="11619" max="11619" width="2.375" style="71" customWidth="1"/>
    <col min="11620" max="11621" width="3.125" style="71" customWidth="1"/>
    <col min="11622" max="11622" width="2.375" style="71" customWidth="1"/>
    <col min="11623" max="11623" width="0.875" style="71" customWidth="1"/>
    <col min="11624" max="11624" width="2.375" style="71" customWidth="1"/>
    <col min="11625" max="11625" width="2.125" style="71" bestFit="1" customWidth="1"/>
    <col min="11626" max="11626" width="2.375" style="71" customWidth="1"/>
    <col min="11627" max="11627" width="0.875" style="71" customWidth="1"/>
    <col min="11628" max="11628" width="2.375" style="71" customWidth="1"/>
    <col min="11629" max="11629" width="3.125" style="71" customWidth="1"/>
    <col min="11630" max="11631" width="1.125" style="71" customWidth="1"/>
    <col min="11632" max="11642" width="3.875" style="71" customWidth="1"/>
    <col min="11643" max="11650" width="3.75" style="71" customWidth="1"/>
    <col min="11651" max="11784" width="8.25" style="71"/>
    <col min="11785" max="11785" width="2.75" style="71" customWidth="1"/>
    <col min="11786" max="11786" width="4.875" style="71" bestFit="1" customWidth="1"/>
    <col min="11787" max="11787" width="3.125" style="71" customWidth="1"/>
    <col min="11788" max="11788" width="2.375" style="71" customWidth="1"/>
    <col min="11789" max="11789" width="0.875" style="71" customWidth="1"/>
    <col min="11790" max="11790" width="2.375" style="71" customWidth="1"/>
    <col min="11791" max="11791" width="2.125" style="71" bestFit="1" customWidth="1"/>
    <col min="11792" max="11792" width="2.375" style="71" customWidth="1"/>
    <col min="11793" max="11793" width="0.875" style="71" customWidth="1"/>
    <col min="11794" max="11794" width="2.375" style="71" customWidth="1"/>
    <col min="11795" max="11796" width="3.125" style="71" customWidth="1"/>
    <col min="11797" max="11797" width="2.375" style="71" customWidth="1"/>
    <col min="11798" max="11798" width="0.875" style="71" customWidth="1"/>
    <col min="11799" max="11799" width="2.375" style="71" customWidth="1"/>
    <col min="11800" max="11800" width="2.125" style="71" bestFit="1" customWidth="1"/>
    <col min="11801" max="11801" width="2.375" style="71" customWidth="1"/>
    <col min="11802" max="11802" width="0.875" style="71" customWidth="1"/>
    <col min="11803" max="11803" width="2.375" style="71" customWidth="1"/>
    <col min="11804" max="11805" width="3.125" style="71" customWidth="1"/>
    <col min="11806" max="11806" width="2.375" style="71" customWidth="1"/>
    <col min="11807" max="11807" width="0.875" style="71" customWidth="1"/>
    <col min="11808" max="11808" width="2.375" style="71" customWidth="1"/>
    <col min="11809" max="11809" width="2.125" style="71" bestFit="1" customWidth="1"/>
    <col min="11810" max="11810" width="2.375" style="71" customWidth="1"/>
    <col min="11811" max="11811" width="0.875" style="71" customWidth="1"/>
    <col min="11812" max="11812" width="2.375" style="71" customWidth="1"/>
    <col min="11813" max="11814" width="3.125" style="71" customWidth="1"/>
    <col min="11815" max="11815" width="2.375" style="71" customWidth="1"/>
    <col min="11816" max="11816" width="0.875" style="71" customWidth="1"/>
    <col min="11817" max="11817" width="2.375" style="71" customWidth="1"/>
    <col min="11818" max="11818" width="2.125" style="71" bestFit="1" customWidth="1"/>
    <col min="11819" max="11819" width="2.375" style="71" customWidth="1"/>
    <col min="11820" max="11820" width="0.875" style="71" customWidth="1"/>
    <col min="11821" max="11821" width="2.375" style="71" customWidth="1"/>
    <col min="11822" max="11823" width="3.125" style="71" customWidth="1"/>
    <col min="11824" max="11824" width="2.375" style="71" customWidth="1"/>
    <col min="11825" max="11825" width="0.875" style="71" customWidth="1"/>
    <col min="11826" max="11826" width="2.375" style="71" customWidth="1"/>
    <col min="11827" max="11827" width="2.125" style="71" bestFit="1" customWidth="1"/>
    <col min="11828" max="11828" width="2.375" style="71" customWidth="1"/>
    <col min="11829" max="11829" width="0.875" style="71" customWidth="1"/>
    <col min="11830" max="11830" width="2.375" style="71" customWidth="1"/>
    <col min="11831" max="11832" width="3.125" style="71" customWidth="1"/>
    <col min="11833" max="11833" width="2.375" style="71" customWidth="1"/>
    <col min="11834" max="11834" width="0.875" style="71" customWidth="1"/>
    <col min="11835" max="11835" width="2.375" style="71" customWidth="1"/>
    <col min="11836" max="11836" width="2.125" style="71" bestFit="1" customWidth="1"/>
    <col min="11837" max="11837" width="2.375" style="71" customWidth="1"/>
    <col min="11838" max="11838" width="0.875" style="71" customWidth="1"/>
    <col min="11839" max="11839" width="2.375" style="71" customWidth="1"/>
    <col min="11840" max="11841" width="3.125" style="71" customWidth="1"/>
    <col min="11842" max="11842" width="2.375" style="71" customWidth="1"/>
    <col min="11843" max="11843" width="0.875" style="71" customWidth="1"/>
    <col min="11844" max="11844" width="2.375" style="71" customWidth="1"/>
    <col min="11845" max="11845" width="2.125" style="71" bestFit="1" customWidth="1"/>
    <col min="11846" max="11846" width="2.375" style="71" customWidth="1"/>
    <col min="11847" max="11847" width="0.875" style="71" customWidth="1"/>
    <col min="11848" max="11848" width="2.375" style="71" customWidth="1"/>
    <col min="11849" max="11850" width="3.125" style="71" customWidth="1"/>
    <col min="11851" max="11851" width="2.375" style="71" customWidth="1"/>
    <col min="11852" max="11852" width="0.875" style="71" customWidth="1"/>
    <col min="11853" max="11853" width="2.375" style="71" customWidth="1"/>
    <col min="11854" max="11854" width="2.125" style="71" bestFit="1" customWidth="1"/>
    <col min="11855" max="11855" width="2.375" style="71" customWidth="1"/>
    <col min="11856" max="11856" width="0.875" style="71" customWidth="1"/>
    <col min="11857" max="11857" width="2.375" style="71" customWidth="1"/>
    <col min="11858" max="11859" width="3.125" style="71" customWidth="1"/>
    <col min="11860" max="11860" width="2.375" style="71" customWidth="1"/>
    <col min="11861" max="11861" width="0.875" style="71" customWidth="1"/>
    <col min="11862" max="11862" width="2.375" style="71" customWidth="1"/>
    <col min="11863" max="11863" width="2.125" style="71" bestFit="1" customWidth="1"/>
    <col min="11864" max="11864" width="2.375" style="71" customWidth="1"/>
    <col min="11865" max="11865" width="0.875" style="71" customWidth="1"/>
    <col min="11866" max="11866" width="2.375" style="71" customWidth="1"/>
    <col min="11867" max="11868" width="3.125" style="71" customWidth="1"/>
    <col min="11869" max="11869" width="2.375" style="71" customWidth="1"/>
    <col min="11870" max="11870" width="0.875" style="71" customWidth="1"/>
    <col min="11871" max="11871" width="2.375" style="71" customWidth="1"/>
    <col min="11872" max="11872" width="2.125" style="71" bestFit="1" customWidth="1"/>
    <col min="11873" max="11873" width="2.375" style="71" customWidth="1"/>
    <col min="11874" max="11874" width="0.875" style="71" customWidth="1"/>
    <col min="11875" max="11875" width="2.375" style="71" customWidth="1"/>
    <col min="11876" max="11877" width="3.125" style="71" customWidth="1"/>
    <col min="11878" max="11878" width="2.375" style="71" customWidth="1"/>
    <col min="11879" max="11879" width="0.875" style="71" customWidth="1"/>
    <col min="11880" max="11880" width="2.375" style="71" customWidth="1"/>
    <col min="11881" max="11881" width="2.125" style="71" bestFit="1" customWidth="1"/>
    <col min="11882" max="11882" width="2.375" style="71" customWidth="1"/>
    <col min="11883" max="11883" width="0.875" style="71" customWidth="1"/>
    <col min="11884" max="11884" width="2.375" style="71" customWidth="1"/>
    <col min="11885" max="11885" width="3.125" style="71" customWidth="1"/>
    <col min="11886" max="11887" width="1.125" style="71" customWidth="1"/>
    <col min="11888" max="11898" width="3.875" style="71" customWidth="1"/>
    <col min="11899" max="11906" width="3.75" style="71" customWidth="1"/>
    <col min="11907" max="12040" width="8.25" style="71"/>
    <col min="12041" max="12041" width="2.75" style="71" customWidth="1"/>
    <col min="12042" max="12042" width="4.875" style="71" bestFit="1" customWidth="1"/>
    <col min="12043" max="12043" width="3.125" style="71" customWidth="1"/>
    <col min="12044" max="12044" width="2.375" style="71" customWidth="1"/>
    <col min="12045" max="12045" width="0.875" style="71" customWidth="1"/>
    <col min="12046" max="12046" width="2.375" style="71" customWidth="1"/>
    <col min="12047" max="12047" width="2.125" style="71" bestFit="1" customWidth="1"/>
    <col min="12048" max="12048" width="2.375" style="71" customWidth="1"/>
    <col min="12049" max="12049" width="0.875" style="71" customWidth="1"/>
    <col min="12050" max="12050" width="2.375" style="71" customWidth="1"/>
    <col min="12051" max="12052" width="3.125" style="71" customWidth="1"/>
    <col min="12053" max="12053" width="2.375" style="71" customWidth="1"/>
    <col min="12054" max="12054" width="0.875" style="71" customWidth="1"/>
    <col min="12055" max="12055" width="2.375" style="71" customWidth="1"/>
    <col min="12056" max="12056" width="2.125" style="71" bestFit="1" customWidth="1"/>
    <col min="12057" max="12057" width="2.375" style="71" customWidth="1"/>
    <col min="12058" max="12058" width="0.875" style="71" customWidth="1"/>
    <col min="12059" max="12059" width="2.375" style="71" customWidth="1"/>
    <col min="12060" max="12061" width="3.125" style="71" customWidth="1"/>
    <col min="12062" max="12062" width="2.375" style="71" customWidth="1"/>
    <col min="12063" max="12063" width="0.875" style="71" customWidth="1"/>
    <col min="12064" max="12064" width="2.375" style="71" customWidth="1"/>
    <col min="12065" max="12065" width="2.125" style="71" bestFit="1" customWidth="1"/>
    <col min="12066" max="12066" width="2.375" style="71" customWidth="1"/>
    <col min="12067" max="12067" width="0.875" style="71" customWidth="1"/>
    <col min="12068" max="12068" width="2.375" style="71" customWidth="1"/>
    <col min="12069" max="12070" width="3.125" style="71" customWidth="1"/>
    <col min="12071" max="12071" width="2.375" style="71" customWidth="1"/>
    <col min="12072" max="12072" width="0.875" style="71" customWidth="1"/>
    <col min="12073" max="12073" width="2.375" style="71" customWidth="1"/>
    <col min="12074" max="12074" width="2.125" style="71" bestFit="1" customWidth="1"/>
    <col min="12075" max="12075" width="2.375" style="71" customWidth="1"/>
    <col min="12076" max="12076" width="0.875" style="71" customWidth="1"/>
    <col min="12077" max="12077" width="2.375" style="71" customWidth="1"/>
    <col min="12078" max="12079" width="3.125" style="71" customWidth="1"/>
    <col min="12080" max="12080" width="2.375" style="71" customWidth="1"/>
    <col min="12081" max="12081" width="0.875" style="71" customWidth="1"/>
    <col min="12082" max="12082" width="2.375" style="71" customWidth="1"/>
    <col min="12083" max="12083" width="2.125" style="71" bestFit="1" customWidth="1"/>
    <col min="12084" max="12084" width="2.375" style="71" customWidth="1"/>
    <col min="12085" max="12085" width="0.875" style="71" customWidth="1"/>
    <col min="12086" max="12086" width="2.375" style="71" customWidth="1"/>
    <col min="12087" max="12088" width="3.125" style="71" customWidth="1"/>
    <col min="12089" max="12089" width="2.375" style="71" customWidth="1"/>
    <col min="12090" max="12090" width="0.875" style="71" customWidth="1"/>
    <col min="12091" max="12091" width="2.375" style="71" customWidth="1"/>
    <col min="12092" max="12092" width="2.125" style="71" bestFit="1" customWidth="1"/>
    <col min="12093" max="12093" width="2.375" style="71" customWidth="1"/>
    <col min="12094" max="12094" width="0.875" style="71" customWidth="1"/>
    <col min="12095" max="12095" width="2.375" style="71" customWidth="1"/>
    <col min="12096" max="12097" width="3.125" style="71" customWidth="1"/>
    <col min="12098" max="12098" width="2.375" style="71" customWidth="1"/>
    <col min="12099" max="12099" width="0.875" style="71" customWidth="1"/>
    <col min="12100" max="12100" width="2.375" style="71" customWidth="1"/>
    <col min="12101" max="12101" width="2.125" style="71" bestFit="1" customWidth="1"/>
    <col min="12102" max="12102" width="2.375" style="71" customWidth="1"/>
    <col min="12103" max="12103" width="0.875" style="71" customWidth="1"/>
    <col min="12104" max="12104" width="2.375" style="71" customWidth="1"/>
    <col min="12105" max="12106" width="3.125" style="71" customWidth="1"/>
    <col min="12107" max="12107" width="2.375" style="71" customWidth="1"/>
    <col min="12108" max="12108" width="0.875" style="71" customWidth="1"/>
    <col min="12109" max="12109" width="2.375" style="71" customWidth="1"/>
    <col min="12110" max="12110" width="2.125" style="71" bestFit="1" customWidth="1"/>
    <col min="12111" max="12111" width="2.375" style="71" customWidth="1"/>
    <col min="12112" max="12112" width="0.875" style="71" customWidth="1"/>
    <col min="12113" max="12113" width="2.375" style="71" customWidth="1"/>
    <col min="12114" max="12115" width="3.125" style="71" customWidth="1"/>
    <col min="12116" max="12116" width="2.375" style="71" customWidth="1"/>
    <col min="12117" max="12117" width="0.875" style="71" customWidth="1"/>
    <col min="12118" max="12118" width="2.375" style="71" customWidth="1"/>
    <col min="12119" max="12119" width="2.125" style="71" bestFit="1" customWidth="1"/>
    <col min="12120" max="12120" width="2.375" style="71" customWidth="1"/>
    <col min="12121" max="12121" width="0.875" style="71" customWidth="1"/>
    <col min="12122" max="12122" width="2.375" style="71" customWidth="1"/>
    <col min="12123" max="12124" width="3.125" style="71" customWidth="1"/>
    <col min="12125" max="12125" width="2.375" style="71" customWidth="1"/>
    <col min="12126" max="12126" width="0.875" style="71" customWidth="1"/>
    <col min="12127" max="12127" width="2.375" style="71" customWidth="1"/>
    <col min="12128" max="12128" width="2.125" style="71" bestFit="1" customWidth="1"/>
    <col min="12129" max="12129" width="2.375" style="71" customWidth="1"/>
    <col min="12130" max="12130" width="0.875" style="71" customWidth="1"/>
    <col min="12131" max="12131" width="2.375" style="71" customWidth="1"/>
    <col min="12132" max="12133" width="3.125" style="71" customWidth="1"/>
    <col min="12134" max="12134" width="2.375" style="71" customWidth="1"/>
    <col min="12135" max="12135" width="0.875" style="71" customWidth="1"/>
    <col min="12136" max="12136" width="2.375" style="71" customWidth="1"/>
    <col min="12137" max="12137" width="2.125" style="71" bestFit="1" customWidth="1"/>
    <col min="12138" max="12138" width="2.375" style="71" customWidth="1"/>
    <col min="12139" max="12139" width="0.875" style="71" customWidth="1"/>
    <col min="12140" max="12140" width="2.375" style="71" customWidth="1"/>
    <col min="12141" max="12141" width="3.125" style="71" customWidth="1"/>
    <col min="12142" max="12143" width="1.125" style="71" customWidth="1"/>
    <col min="12144" max="12154" width="3.875" style="71" customWidth="1"/>
    <col min="12155" max="12162" width="3.75" style="71" customWidth="1"/>
    <col min="12163" max="12296" width="8.25" style="71"/>
    <col min="12297" max="12297" width="2.75" style="71" customWidth="1"/>
    <col min="12298" max="12298" width="4.875" style="71" bestFit="1" customWidth="1"/>
    <col min="12299" max="12299" width="3.125" style="71" customWidth="1"/>
    <col min="12300" max="12300" width="2.375" style="71" customWidth="1"/>
    <col min="12301" max="12301" width="0.875" style="71" customWidth="1"/>
    <col min="12302" max="12302" width="2.375" style="71" customWidth="1"/>
    <col min="12303" max="12303" width="2.125" style="71" bestFit="1" customWidth="1"/>
    <col min="12304" max="12304" width="2.375" style="71" customWidth="1"/>
    <col min="12305" max="12305" width="0.875" style="71" customWidth="1"/>
    <col min="12306" max="12306" width="2.375" style="71" customWidth="1"/>
    <col min="12307" max="12308" width="3.125" style="71" customWidth="1"/>
    <col min="12309" max="12309" width="2.375" style="71" customWidth="1"/>
    <col min="12310" max="12310" width="0.875" style="71" customWidth="1"/>
    <col min="12311" max="12311" width="2.375" style="71" customWidth="1"/>
    <col min="12312" max="12312" width="2.125" style="71" bestFit="1" customWidth="1"/>
    <col min="12313" max="12313" width="2.375" style="71" customWidth="1"/>
    <col min="12314" max="12314" width="0.875" style="71" customWidth="1"/>
    <col min="12315" max="12315" width="2.375" style="71" customWidth="1"/>
    <col min="12316" max="12317" width="3.125" style="71" customWidth="1"/>
    <col min="12318" max="12318" width="2.375" style="71" customWidth="1"/>
    <col min="12319" max="12319" width="0.875" style="71" customWidth="1"/>
    <col min="12320" max="12320" width="2.375" style="71" customWidth="1"/>
    <col min="12321" max="12321" width="2.125" style="71" bestFit="1" customWidth="1"/>
    <col min="12322" max="12322" width="2.375" style="71" customWidth="1"/>
    <col min="12323" max="12323" width="0.875" style="71" customWidth="1"/>
    <col min="12324" max="12324" width="2.375" style="71" customWidth="1"/>
    <col min="12325" max="12326" width="3.125" style="71" customWidth="1"/>
    <col min="12327" max="12327" width="2.375" style="71" customWidth="1"/>
    <col min="12328" max="12328" width="0.875" style="71" customWidth="1"/>
    <col min="12329" max="12329" width="2.375" style="71" customWidth="1"/>
    <col min="12330" max="12330" width="2.125" style="71" bestFit="1" customWidth="1"/>
    <col min="12331" max="12331" width="2.375" style="71" customWidth="1"/>
    <col min="12332" max="12332" width="0.875" style="71" customWidth="1"/>
    <col min="12333" max="12333" width="2.375" style="71" customWidth="1"/>
    <col min="12334" max="12335" width="3.125" style="71" customWidth="1"/>
    <col min="12336" max="12336" width="2.375" style="71" customWidth="1"/>
    <col min="12337" max="12337" width="0.875" style="71" customWidth="1"/>
    <col min="12338" max="12338" width="2.375" style="71" customWidth="1"/>
    <col min="12339" max="12339" width="2.125" style="71" bestFit="1" customWidth="1"/>
    <col min="12340" max="12340" width="2.375" style="71" customWidth="1"/>
    <col min="12341" max="12341" width="0.875" style="71" customWidth="1"/>
    <col min="12342" max="12342" width="2.375" style="71" customWidth="1"/>
    <col min="12343" max="12344" width="3.125" style="71" customWidth="1"/>
    <col min="12345" max="12345" width="2.375" style="71" customWidth="1"/>
    <col min="12346" max="12346" width="0.875" style="71" customWidth="1"/>
    <col min="12347" max="12347" width="2.375" style="71" customWidth="1"/>
    <col min="12348" max="12348" width="2.125" style="71" bestFit="1" customWidth="1"/>
    <col min="12349" max="12349" width="2.375" style="71" customWidth="1"/>
    <col min="12350" max="12350" width="0.875" style="71" customWidth="1"/>
    <col min="12351" max="12351" width="2.375" style="71" customWidth="1"/>
    <col min="12352" max="12353" width="3.125" style="71" customWidth="1"/>
    <col min="12354" max="12354" width="2.375" style="71" customWidth="1"/>
    <col min="12355" max="12355" width="0.875" style="71" customWidth="1"/>
    <col min="12356" max="12356" width="2.375" style="71" customWidth="1"/>
    <col min="12357" max="12357" width="2.125" style="71" bestFit="1" customWidth="1"/>
    <col min="12358" max="12358" width="2.375" style="71" customWidth="1"/>
    <col min="12359" max="12359" width="0.875" style="71" customWidth="1"/>
    <col min="12360" max="12360" width="2.375" style="71" customWidth="1"/>
    <col min="12361" max="12362" width="3.125" style="71" customWidth="1"/>
    <col min="12363" max="12363" width="2.375" style="71" customWidth="1"/>
    <col min="12364" max="12364" width="0.875" style="71" customWidth="1"/>
    <col min="12365" max="12365" width="2.375" style="71" customWidth="1"/>
    <col min="12366" max="12366" width="2.125" style="71" bestFit="1" customWidth="1"/>
    <col min="12367" max="12367" width="2.375" style="71" customWidth="1"/>
    <col min="12368" max="12368" width="0.875" style="71" customWidth="1"/>
    <col min="12369" max="12369" width="2.375" style="71" customWidth="1"/>
    <col min="12370" max="12371" width="3.125" style="71" customWidth="1"/>
    <col min="12372" max="12372" width="2.375" style="71" customWidth="1"/>
    <col min="12373" max="12373" width="0.875" style="71" customWidth="1"/>
    <col min="12374" max="12374" width="2.375" style="71" customWidth="1"/>
    <col min="12375" max="12375" width="2.125" style="71" bestFit="1" customWidth="1"/>
    <col min="12376" max="12376" width="2.375" style="71" customWidth="1"/>
    <col min="12377" max="12377" width="0.875" style="71" customWidth="1"/>
    <col min="12378" max="12378" width="2.375" style="71" customWidth="1"/>
    <col min="12379" max="12380" width="3.125" style="71" customWidth="1"/>
    <col min="12381" max="12381" width="2.375" style="71" customWidth="1"/>
    <col min="12382" max="12382" width="0.875" style="71" customWidth="1"/>
    <col min="12383" max="12383" width="2.375" style="71" customWidth="1"/>
    <col min="12384" max="12384" width="2.125" style="71" bestFit="1" customWidth="1"/>
    <col min="12385" max="12385" width="2.375" style="71" customWidth="1"/>
    <col min="12386" max="12386" width="0.875" style="71" customWidth="1"/>
    <col min="12387" max="12387" width="2.375" style="71" customWidth="1"/>
    <col min="12388" max="12389" width="3.125" style="71" customWidth="1"/>
    <col min="12390" max="12390" width="2.375" style="71" customWidth="1"/>
    <col min="12391" max="12391" width="0.875" style="71" customWidth="1"/>
    <col min="12392" max="12392" width="2.375" style="71" customWidth="1"/>
    <col min="12393" max="12393" width="2.125" style="71" bestFit="1" customWidth="1"/>
    <col min="12394" max="12394" width="2.375" style="71" customWidth="1"/>
    <col min="12395" max="12395" width="0.875" style="71" customWidth="1"/>
    <col min="12396" max="12396" width="2.375" style="71" customWidth="1"/>
    <col min="12397" max="12397" width="3.125" style="71" customWidth="1"/>
    <col min="12398" max="12399" width="1.125" style="71" customWidth="1"/>
    <col min="12400" max="12410" width="3.875" style="71" customWidth="1"/>
    <col min="12411" max="12418" width="3.75" style="71" customWidth="1"/>
    <col min="12419" max="12552" width="8.25" style="71"/>
    <col min="12553" max="12553" width="2.75" style="71" customWidth="1"/>
    <col min="12554" max="12554" width="4.875" style="71" bestFit="1" customWidth="1"/>
    <col min="12555" max="12555" width="3.125" style="71" customWidth="1"/>
    <col min="12556" max="12556" width="2.375" style="71" customWidth="1"/>
    <col min="12557" max="12557" width="0.875" style="71" customWidth="1"/>
    <col min="12558" max="12558" width="2.375" style="71" customWidth="1"/>
    <col min="12559" max="12559" width="2.125" style="71" bestFit="1" customWidth="1"/>
    <col min="12560" max="12560" width="2.375" style="71" customWidth="1"/>
    <col min="12561" max="12561" width="0.875" style="71" customWidth="1"/>
    <col min="12562" max="12562" width="2.375" style="71" customWidth="1"/>
    <col min="12563" max="12564" width="3.125" style="71" customWidth="1"/>
    <col min="12565" max="12565" width="2.375" style="71" customWidth="1"/>
    <col min="12566" max="12566" width="0.875" style="71" customWidth="1"/>
    <col min="12567" max="12567" width="2.375" style="71" customWidth="1"/>
    <col min="12568" max="12568" width="2.125" style="71" bestFit="1" customWidth="1"/>
    <col min="12569" max="12569" width="2.375" style="71" customWidth="1"/>
    <col min="12570" max="12570" width="0.875" style="71" customWidth="1"/>
    <col min="12571" max="12571" width="2.375" style="71" customWidth="1"/>
    <col min="12572" max="12573" width="3.125" style="71" customWidth="1"/>
    <col min="12574" max="12574" width="2.375" style="71" customWidth="1"/>
    <col min="12575" max="12575" width="0.875" style="71" customWidth="1"/>
    <col min="12576" max="12576" width="2.375" style="71" customWidth="1"/>
    <col min="12577" max="12577" width="2.125" style="71" bestFit="1" customWidth="1"/>
    <col min="12578" max="12578" width="2.375" style="71" customWidth="1"/>
    <col min="12579" max="12579" width="0.875" style="71" customWidth="1"/>
    <col min="12580" max="12580" width="2.375" style="71" customWidth="1"/>
    <col min="12581" max="12582" width="3.125" style="71" customWidth="1"/>
    <col min="12583" max="12583" width="2.375" style="71" customWidth="1"/>
    <col min="12584" max="12584" width="0.875" style="71" customWidth="1"/>
    <col min="12585" max="12585" width="2.375" style="71" customWidth="1"/>
    <col min="12586" max="12586" width="2.125" style="71" bestFit="1" customWidth="1"/>
    <col min="12587" max="12587" width="2.375" style="71" customWidth="1"/>
    <col min="12588" max="12588" width="0.875" style="71" customWidth="1"/>
    <col min="12589" max="12589" width="2.375" style="71" customWidth="1"/>
    <col min="12590" max="12591" width="3.125" style="71" customWidth="1"/>
    <col min="12592" max="12592" width="2.375" style="71" customWidth="1"/>
    <col min="12593" max="12593" width="0.875" style="71" customWidth="1"/>
    <col min="12594" max="12594" width="2.375" style="71" customWidth="1"/>
    <col min="12595" max="12595" width="2.125" style="71" bestFit="1" customWidth="1"/>
    <col min="12596" max="12596" width="2.375" style="71" customWidth="1"/>
    <col min="12597" max="12597" width="0.875" style="71" customWidth="1"/>
    <col min="12598" max="12598" width="2.375" style="71" customWidth="1"/>
    <col min="12599" max="12600" width="3.125" style="71" customWidth="1"/>
    <col min="12601" max="12601" width="2.375" style="71" customWidth="1"/>
    <col min="12602" max="12602" width="0.875" style="71" customWidth="1"/>
    <col min="12603" max="12603" width="2.375" style="71" customWidth="1"/>
    <col min="12604" max="12604" width="2.125" style="71" bestFit="1" customWidth="1"/>
    <col min="12605" max="12605" width="2.375" style="71" customWidth="1"/>
    <col min="12606" max="12606" width="0.875" style="71" customWidth="1"/>
    <col min="12607" max="12607" width="2.375" style="71" customWidth="1"/>
    <col min="12608" max="12609" width="3.125" style="71" customWidth="1"/>
    <col min="12610" max="12610" width="2.375" style="71" customWidth="1"/>
    <col min="12611" max="12611" width="0.875" style="71" customWidth="1"/>
    <col min="12612" max="12612" width="2.375" style="71" customWidth="1"/>
    <col min="12613" max="12613" width="2.125" style="71" bestFit="1" customWidth="1"/>
    <col min="12614" max="12614" width="2.375" style="71" customWidth="1"/>
    <col min="12615" max="12615" width="0.875" style="71" customWidth="1"/>
    <col min="12616" max="12616" width="2.375" style="71" customWidth="1"/>
    <col min="12617" max="12618" width="3.125" style="71" customWidth="1"/>
    <col min="12619" max="12619" width="2.375" style="71" customWidth="1"/>
    <col min="12620" max="12620" width="0.875" style="71" customWidth="1"/>
    <col min="12621" max="12621" width="2.375" style="71" customWidth="1"/>
    <col min="12622" max="12622" width="2.125" style="71" bestFit="1" customWidth="1"/>
    <col min="12623" max="12623" width="2.375" style="71" customWidth="1"/>
    <col min="12624" max="12624" width="0.875" style="71" customWidth="1"/>
    <col min="12625" max="12625" width="2.375" style="71" customWidth="1"/>
    <col min="12626" max="12627" width="3.125" style="71" customWidth="1"/>
    <col min="12628" max="12628" width="2.375" style="71" customWidth="1"/>
    <col min="12629" max="12629" width="0.875" style="71" customWidth="1"/>
    <col min="12630" max="12630" width="2.375" style="71" customWidth="1"/>
    <col min="12631" max="12631" width="2.125" style="71" bestFit="1" customWidth="1"/>
    <col min="12632" max="12632" width="2.375" style="71" customWidth="1"/>
    <col min="12633" max="12633" width="0.875" style="71" customWidth="1"/>
    <col min="12634" max="12634" width="2.375" style="71" customWidth="1"/>
    <col min="12635" max="12636" width="3.125" style="71" customWidth="1"/>
    <col min="12637" max="12637" width="2.375" style="71" customWidth="1"/>
    <col min="12638" max="12638" width="0.875" style="71" customWidth="1"/>
    <col min="12639" max="12639" width="2.375" style="71" customWidth="1"/>
    <col min="12640" max="12640" width="2.125" style="71" bestFit="1" customWidth="1"/>
    <col min="12641" max="12641" width="2.375" style="71" customWidth="1"/>
    <col min="12642" max="12642" width="0.875" style="71" customWidth="1"/>
    <col min="12643" max="12643" width="2.375" style="71" customWidth="1"/>
    <col min="12644" max="12645" width="3.125" style="71" customWidth="1"/>
    <col min="12646" max="12646" width="2.375" style="71" customWidth="1"/>
    <col min="12647" max="12647" width="0.875" style="71" customWidth="1"/>
    <col min="12648" max="12648" width="2.375" style="71" customWidth="1"/>
    <col min="12649" max="12649" width="2.125" style="71" bestFit="1" customWidth="1"/>
    <col min="12650" max="12650" width="2.375" style="71" customWidth="1"/>
    <col min="12651" max="12651" width="0.875" style="71" customWidth="1"/>
    <col min="12652" max="12652" width="2.375" style="71" customWidth="1"/>
    <col min="12653" max="12653" width="3.125" style="71" customWidth="1"/>
    <col min="12654" max="12655" width="1.125" style="71" customWidth="1"/>
    <col min="12656" max="12666" width="3.875" style="71" customWidth="1"/>
    <col min="12667" max="12674" width="3.75" style="71" customWidth="1"/>
    <col min="12675" max="12808" width="8.25" style="71"/>
    <col min="12809" max="12809" width="2.75" style="71" customWidth="1"/>
    <col min="12810" max="12810" width="4.875" style="71" bestFit="1" customWidth="1"/>
    <col min="12811" max="12811" width="3.125" style="71" customWidth="1"/>
    <col min="12812" max="12812" width="2.375" style="71" customWidth="1"/>
    <col min="12813" max="12813" width="0.875" style="71" customWidth="1"/>
    <col min="12814" max="12814" width="2.375" style="71" customWidth="1"/>
    <col min="12815" max="12815" width="2.125" style="71" bestFit="1" customWidth="1"/>
    <col min="12816" max="12816" width="2.375" style="71" customWidth="1"/>
    <col min="12817" max="12817" width="0.875" style="71" customWidth="1"/>
    <col min="12818" max="12818" width="2.375" style="71" customWidth="1"/>
    <col min="12819" max="12820" width="3.125" style="71" customWidth="1"/>
    <col min="12821" max="12821" width="2.375" style="71" customWidth="1"/>
    <col min="12822" max="12822" width="0.875" style="71" customWidth="1"/>
    <col min="12823" max="12823" width="2.375" style="71" customWidth="1"/>
    <col min="12824" max="12824" width="2.125" style="71" bestFit="1" customWidth="1"/>
    <col min="12825" max="12825" width="2.375" style="71" customWidth="1"/>
    <col min="12826" max="12826" width="0.875" style="71" customWidth="1"/>
    <col min="12827" max="12827" width="2.375" style="71" customWidth="1"/>
    <col min="12828" max="12829" width="3.125" style="71" customWidth="1"/>
    <col min="12830" max="12830" width="2.375" style="71" customWidth="1"/>
    <col min="12831" max="12831" width="0.875" style="71" customWidth="1"/>
    <col min="12832" max="12832" width="2.375" style="71" customWidth="1"/>
    <col min="12833" max="12833" width="2.125" style="71" bestFit="1" customWidth="1"/>
    <col min="12834" max="12834" width="2.375" style="71" customWidth="1"/>
    <col min="12835" max="12835" width="0.875" style="71" customWidth="1"/>
    <col min="12836" max="12836" width="2.375" style="71" customWidth="1"/>
    <col min="12837" max="12838" width="3.125" style="71" customWidth="1"/>
    <col min="12839" max="12839" width="2.375" style="71" customWidth="1"/>
    <col min="12840" max="12840" width="0.875" style="71" customWidth="1"/>
    <col min="12841" max="12841" width="2.375" style="71" customWidth="1"/>
    <col min="12842" max="12842" width="2.125" style="71" bestFit="1" customWidth="1"/>
    <col min="12843" max="12843" width="2.375" style="71" customWidth="1"/>
    <col min="12844" max="12844" width="0.875" style="71" customWidth="1"/>
    <col min="12845" max="12845" width="2.375" style="71" customWidth="1"/>
    <col min="12846" max="12847" width="3.125" style="71" customWidth="1"/>
    <col min="12848" max="12848" width="2.375" style="71" customWidth="1"/>
    <col min="12849" max="12849" width="0.875" style="71" customWidth="1"/>
    <col min="12850" max="12850" width="2.375" style="71" customWidth="1"/>
    <col min="12851" max="12851" width="2.125" style="71" bestFit="1" customWidth="1"/>
    <col min="12852" max="12852" width="2.375" style="71" customWidth="1"/>
    <col min="12853" max="12853" width="0.875" style="71" customWidth="1"/>
    <col min="12854" max="12854" width="2.375" style="71" customWidth="1"/>
    <col min="12855" max="12856" width="3.125" style="71" customWidth="1"/>
    <col min="12857" max="12857" width="2.375" style="71" customWidth="1"/>
    <col min="12858" max="12858" width="0.875" style="71" customWidth="1"/>
    <col min="12859" max="12859" width="2.375" style="71" customWidth="1"/>
    <col min="12860" max="12860" width="2.125" style="71" bestFit="1" customWidth="1"/>
    <col min="12861" max="12861" width="2.375" style="71" customWidth="1"/>
    <col min="12862" max="12862" width="0.875" style="71" customWidth="1"/>
    <col min="12863" max="12863" width="2.375" style="71" customWidth="1"/>
    <col min="12864" max="12865" width="3.125" style="71" customWidth="1"/>
    <col min="12866" max="12866" width="2.375" style="71" customWidth="1"/>
    <col min="12867" max="12867" width="0.875" style="71" customWidth="1"/>
    <col min="12868" max="12868" width="2.375" style="71" customWidth="1"/>
    <col min="12869" max="12869" width="2.125" style="71" bestFit="1" customWidth="1"/>
    <col min="12870" max="12870" width="2.375" style="71" customWidth="1"/>
    <col min="12871" max="12871" width="0.875" style="71" customWidth="1"/>
    <col min="12872" max="12872" width="2.375" style="71" customWidth="1"/>
    <col min="12873" max="12874" width="3.125" style="71" customWidth="1"/>
    <col min="12875" max="12875" width="2.375" style="71" customWidth="1"/>
    <col min="12876" max="12876" width="0.875" style="71" customWidth="1"/>
    <col min="12877" max="12877" width="2.375" style="71" customWidth="1"/>
    <col min="12878" max="12878" width="2.125" style="71" bestFit="1" customWidth="1"/>
    <col min="12879" max="12879" width="2.375" style="71" customWidth="1"/>
    <col min="12880" max="12880" width="0.875" style="71" customWidth="1"/>
    <col min="12881" max="12881" width="2.375" style="71" customWidth="1"/>
    <col min="12882" max="12883" width="3.125" style="71" customWidth="1"/>
    <col min="12884" max="12884" width="2.375" style="71" customWidth="1"/>
    <col min="12885" max="12885" width="0.875" style="71" customWidth="1"/>
    <col min="12886" max="12886" width="2.375" style="71" customWidth="1"/>
    <col min="12887" max="12887" width="2.125" style="71" bestFit="1" customWidth="1"/>
    <col min="12888" max="12888" width="2.375" style="71" customWidth="1"/>
    <col min="12889" max="12889" width="0.875" style="71" customWidth="1"/>
    <col min="12890" max="12890" width="2.375" style="71" customWidth="1"/>
    <col min="12891" max="12892" width="3.125" style="71" customWidth="1"/>
    <col min="12893" max="12893" width="2.375" style="71" customWidth="1"/>
    <col min="12894" max="12894" width="0.875" style="71" customWidth="1"/>
    <col min="12895" max="12895" width="2.375" style="71" customWidth="1"/>
    <col min="12896" max="12896" width="2.125" style="71" bestFit="1" customWidth="1"/>
    <col min="12897" max="12897" width="2.375" style="71" customWidth="1"/>
    <col min="12898" max="12898" width="0.875" style="71" customWidth="1"/>
    <col min="12899" max="12899" width="2.375" style="71" customWidth="1"/>
    <col min="12900" max="12901" width="3.125" style="71" customWidth="1"/>
    <col min="12902" max="12902" width="2.375" style="71" customWidth="1"/>
    <col min="12903" max="12903" width="0.875" style="71" customWidth="1"/>
    <col min="12904" max="12904" width="2.375" style="71" customWidth="1"/>
    <col min="12905" max="12905" width="2.125" style="71" bestFit="1" customWidth="1"/>
    <col min="12906" max="12906" width="2.375" style="71" customWidth="1"/>
    <col min="12907" max="12907" width="0.875" style="71" customWidth="1"/>
    <col min="12908" max="12908" width="2.375" style="71" customWidth="1"/>
    <col min="12909" max="12909" width="3.125" style="71" customWidth="1"/>
    <col min="12910" max="12911" width="1.125" style="71" customWidth="1"/>
    <col min="12912" max="12922" width="3.875" style="71" customWidth="1"/>
    <col min="12923" max="12930" width="3.75" style="71" customWidth="1"/>
    <col min="12931" max="13064" width="8.25" style="71"/>
    <col min="13065" max="13065" width="2.75" style="71" customWidth="1"/>
    <col min="13066" max="13066" width="4.875" style="71" bestFit="1" customWidth="1"/>
    <col min="13067" max="13067" width="3.125" style="71" customWidth="1"/>
    <col min="13068" max="13068" width="2.375" style="71" customWidth="1"/>
    <col min="13069" max="13069" width="0.875" style="71" customWidth="1"/>
    <col min="13070" max="13070" width="2.375" style="71" customWidth="1"/>
    <col min="13071" max="13071" width="2.125" style="71" bestFit="1" customWidth="1"/>
    <col min="13072" max="13072" width="2.375" style="71" customWidth="1"/>
    <col min="13073" max="13073" width="0.875" style="71" customWidth="1"/>
    <col min="13074" max="13074" width="2.375" style="71" customWidth="1"/>
    <col min="13075" max="13076" width="3.125" style="71" customWidth="1"/>
    <col min="13077" max="13077" width="2.375" style="71" customWidth="1"/>
    <col min="13078" max="13078" width="0.875" style="71" customWidth="1"/>
    <col min="13079" max="13079" width="2.375" style="71" customWidth="1"/>
    <col min="13080" max="13080" width="2.125" style="71" bestFit="1" customWidth="1"/>
    <col min="13081" max="13081" width="2.375" style="71" customWidth="1"/>
    <col min="13082" max="13082" width="0.875" style="71" customWidth="1"/>
    <col min="13083" max="13083" width="2.375" style="71" customWidth="1"/>
    <col min="13084" max="13085" width="3.125" style="71" customWidth="1"/>
    <col min="13086" max="13086" width="2.375" style="71" customWidth="1"/>
    <col min="13087" max="13087" width="0.875" style="71" customWidth="1"/>
    <col min="13088" max="13088" width="2.375" style="71" customWidth="1"/>
    <col min="13089" max="13089" width="2.125" style="71" bestFit="1" customWidth="1"/>
    <col min="13090" max="13090" width="2.375" style="71" customWidth="1"/>
    <col min="13091" max="13091" width="0.875" style="71" customWidth="1"/>
    <col min="13092" max="13092" width="2.375" style="71" customWidth="1"/>
    <col min="13093" max="13094" width="3.125" style="71" customWidth="1"/>
    <col min="13095" max="13095" width="2.375" style="71" customWidth="1"/>
    <col min="13096" max="13096" width="0.875" style="71" customWidth="1"/>
    <col min="13097" max="13097" width="2.375" style="71" customWidth="1"/>
    <col min="13098" max="13098" width="2.125" style="71" bestFit="1" customWidth="1"/>
    <col min="13099" max="13099" width="2.375" style="71" customWidth="1"/>
    <col min="13100" max="13100" width="0.875" style="71" customWidth="1"/>
    <col min="13101" max="13101" width="2.375" style="71" customWidth="1"/>
    <col min="13102" max="13103" width="3.125" style="71" customWidth="1"/>
    <col min="13104" max="13104" width="2.375" style="71" customWidth="1"/>
    <col min="13105" max="13105" width="0.875" style="71" customWidth="1"/>
    <col min="13106" max="13106" width="2.375" style="71" customWidth="1"/>
    <col min="13107" max="13107" width="2.125" style="71" bestFit="1" customWidth="1"/>
    <col min="13108" max="13108" width="2.375" style="71" customWidth="1"/>
    <col min="13109" max="13109" width="0.875" style="71" customWidth="1"/>
    <col min="13110" max="13110" width="2.375" style="71" customWidth="1"/>
    <col min="13111" max="13112" width="3.125" style="71" customWidth="1"/>
    <col min="13113" max="13113" width="2.375" style="71" customWidth="1"/>
    <col min="13114" max="13114" width="0.875" style="71" customWidth="1"/>
    <col min="13115" max="13115" width="2.375" style="71" customWidth="1"/>
    <col min="13116" max="13116" width="2.125" style="71" bestFit="1" customWidth="1"/>
    <col min="13117" max="13117" width="2.375" style="71" customWidth="1"/>
    <col min="13118" max="13118" width="0.875" style="71" customWidth="1"/>
    <col min="13119" max="13119" width="2.375" style="71" customWidth="1"/>
    <col min="13120" max="13121" width="3.125" style="71" customWidth="1"/>
    <col min="13122" max="13122" width="2.375" style="71" customWidth="1"/>
    <col min="13123" max="13123" width="0.875" style="71" customWidth="1"/>
    <col min="13124" max="13124" width="2.375" style="71" customWidth="1"/>
    <col min="13125" max="13125" width="2.125" style="71" bestFit="1" customWidth="1"/>
    <col min="13126" max="13126" width="2.375" style="71" customWidth="1"/>
    <col min="13127" max="13127" width="0.875" style="71" customWidth="1"/>
    <col min="13128" max="13128" width="2.375" style="71" customWidth="1"/>
    <col min="13129" max="13130" width="3.125" style="71" customWidth="1"/>
    <col min="13131" max="13131" width="2.375" style="71" customWidth="1"/>
    <col min="13132" max="13132" width="0.875" style="71" customWidth="1"/>
    <col min="13133" max="13133" width="2.375" style="71" customWidth="1"/>
    <col min="13134" max="13134" width="2.125" style="71" bestFit="1" customWidth="1"/>
    <col min="13135" max="13135" width="2.375" style="71" customWidth="1"/>
    <col min="13136" max="13136" width="0.875" style="71" customWidth="1"/>
    <col min="13137" max="13137" width="2.375" style="71" customWidth="1"/>
    <col min="13138" max="13139" width="3.125" style="71" customWidth="1"/>
    <col min="13140" max="13140" width="2.375" style="71" customWidth="1"/>
    <col min="13141" max="13141" width="0.875" style="71" customWidth="1"/>
    <col min="13142" max="13142" width="2.375" style="71" customWidth="1"/>
    <col min="13143" max="13143" width="2.125" style="71" bestFit="1" customWidth="1"/>
    <col min="13144" max="13144" width="2.375" style="71" customWidth="1"/>
    <col min="13145" max="13145" width="0.875" style="71" customWidth="1"/>
    <col min="13146" max="13146" width="2.375" style="71" customWidth="1"/>
    <col min="13147" max="13148" width="3.125" style="71" customWidth="1"/>
    <col min="13149" max="13149" width="2.375" style="71" customWidth="1"/>
    <col min="13150" max="13150" width="0.875" style="71" customWidth="1"/>
    <col min="13151" max="13151" width="2.375" style="71" customWidth="1"/>
    <col min="13152" max="13152" width="2.125" style="71" bestFit="1" customWidth="1"/>
    <col min="13153" max="13153" width="2.375" style="71" customWidth="1"/>
    <col min="13154" max="13154" width="0.875" style="71" customWidth="1"/>
    <col min="13155" max="13155" width="2.375" style="71" customWidth="1"/>
    <col min="13156" max="13157" width="3.125" style="71" customWidth="1"/>
    <col min="13158" max="13158" width="2.375" style="71" customWidth="1"/>
    <col min="13159" max="13159" width="0.875" style="71" customWidth="1"/>
    <col min="13160" max="13160" width="2.375" style="71" customWidth="1"/>
    <col min="13161" max="13161" width="2.125" style="71" bestFit="1" customWidth="1"/>
    <col min="13162" max="13162" width="2.375" style="71" customWidth="1"/>
    <col min="13163" max="13163" width="0.875" style="71" customWidth="1"/>
    <col min="13164" max="13164" width="2.375" style="71" customWidth="1"/>
    <col min="13165" max="13165" width="3.125" style="71" customWidth="1"/>
    <col min="13166" max="13167" width="1.125" style="71" customWidth="1"/>
    <col min="13168" max="13178" width="3.875" style="71" customWidth="1"/>
    <col min="13179" max="13186" width="3.75" style="71" customWidth="1"/>
    <col min="13187" max="13320" width="8.25" style="71"/>
    <col min="13321" max="13321" width="2.75" style="71" customWidth="1"/>
    <col min="13322" max="13322" width="4.875" style="71" bestFit="1" customWidth="1"/>
    <col min="13323" max="13323" width="3.125" style="71" customWidth="1"/>
    <col min="13324" max="13324" width="2.375" style="71" customWidth="1"/>
    <col min="13325" max="13325" width="0.875" style="71" customWidth="1"/>
    <col min="13326" max="13326" width="2.375" style="71" customWidth="1"/>
    <col min="13327" max="13327" width="2.125" style="71" bestFit="1" customWidth="1"/>
    <col min="13328" max="13328" width="2.375" style="71" customWidth="1"/>
    <col min="13329" max="13329" width="0.875" style="71" customWidth="1"/>
    <col min="13330" max="13330" width="2.375" style="71" customWidth="1"/>
    <col min="13331" max="13332" width="3.125" style="71" customWidth="1"/>
    <col min="13333" max="13333" width="2.375" style="71" customWidth="1"/>
    <col min="13334" max="13334" width="0.875" style="71" customWidth="1"/>
    <col min="13335" max="13335" width="2.375" style="71" customWidth="1"/>
    <col min="13336" max="13336" width="2.125" style="71" bestFit="1" customWidth="1"/>
    <col min="13337" max="13337" width="2.375" style="71" customWidth="1"/>
    <col min="13338" max="13338" width="0.875" style="71" customWidth="1"/>
    <col min="13339" max="13339" width="2.375" style="71" customWidth="1"/>
    <col min="13340" max="13341" width="3.125" style="71" customWidth="1"/>
    <col min="13342" max="13342" width="2.375" style="71" customWidth="1"/>
    <col min="13343" max="13343" width="0.875" style="71" customWidth="1"/>
    <col min="13344" max="13344" width="2.375" style="71" customWidth="1"/>
    <col min="13345" max="13345" width="2.125" style="71" bestFit="1" customWidth="1"/>
    <col min="13346" max="13346" width="2.375" style="71" customWidth="1"/>
    <col min="13347" max="13347" width="0.875" style="71" customWidth="1"/>
    <col min="13348" max="13348" width="2.375" style="71" customWidth="1"/>
    <col min="13349" max="13350" width="3.125" style="71" customWidth="1"/>
    <col min="13351" max="13351" width="2.375" style="71" customWidth="1"/>
    <col min="13352" max="13352" width="0.875" style="71" customWidth="1"/>
    <col min="13353" max="13353" width="2.375" style="71" customWidth="1"/>
    <col min="13354" max="13354" width="2.125" style="71" bestFit="1" customWidth="1"/>
    <col min="13355" max="13355" width="2.375" style="71" customWidth="1"/>
    <col min="13356" max="13356" width="0.875" style="71" customWidth="1"/>
    <col min="13357" max="13357" width="2.375" style="71" customWidth="1"/>
    <col min="13358" max="13359" width="3.125" style="71" customWidth="1"/>
    <col min="13360" max="13360" width="2.375" style="71" customWidth="1"/>
    <col min="13361" max="13361" width="0.875" style="71" customWidth="1"/>
    <col min="13362" max="13362" width="2.375" style="71" customWidth="1"/>
    <col min="13363" max="13363" width="2.125" style="71" bestFit="1" customWidth="1"/>
    <col min="13364" max="13364" width="2.375" style="71" customWidth="1"/>
    <col min="13365" max="13365" width="0.875" style="71" customWidth="1"/>
    <col min="13366" max="13366" width="2.375" style="71" customWidth="1"/>
    <col min="13367" max="13368" width="3.125" style="71" customWidth="1"/>
    <col min="13369" max="13369" width="2.375" style="71" customWidth="1"/>
    <col min="13370" max="13370" width="0.875" style="71" customWidth="1"/>
    <col min="13371" max="13371" width="2.375" style="71" customWidth="1"/>
    <col min="13372" max="13372" width="2.125" style="71" bestFit="1" customWidth="1"/>
    <col min="13373" max="13373" width="2.375" style="71" customWidth="1"/>
    <col min="13374" max="13374" width="0.875" style="71" customWidth="1"/>
    <col min="13375" max="13375" width="2.375" style="71" customWidth="1"/>
    <col min="13376" max="13377" width="3.125" style="71" customWidth="1"/>
    <col min="13378" max="13378" width="2.375" style="71" customWidth="1"/>
    <col min="13379" max="13379" width="0.875" style="71" customWidth="1"/>
    <col min="13380" max="13380" width="2.375" style="71" customWidth="1"/>
    <col min="13381" max="13381" width="2.125" style="71" bestFit="1" customWidth="1"/>
    <col min="13382" max="13382" width="2.375" style="71" customWidth="1"/>
    <col min="13383" max="13383" width="0.875" style="71" customWidth="1"/>
    <col min="13384" max="13384" width="2.375" style="71" customWidth="1"/>
    <col min="13385" max="13386" width="3.125" style="71" customWidth="1"/>
    <col min="13387" max="13387" width="2.375" style="71" customWidth="1"/>
    <col min="13388" max="13388" width="0.875" style="71" customWidth="1"/>
    <col min="13389" max="13389" width="2.375" style="71" customWidth="1"/>
    <col min="13390" max="13390" width="2.125" style="71" bestFit="1" customWidth="1"/>
    <col min="13391" max="13391" width="2.375" style="71" customWidth="1"/>
    <col min="13392" max="13392" width="0.875" style="71" customWidth="1"/>
    <col min="13393" max="13393" width="2.375" style="71" customWidth="1"/>
    <col min="13394" max="13395" width="3.125" style="71" customWidth="1"/>
    <col min="13396" max="13396" width="2.375" style="71" customWidth="1"/>
    <col min="13397" max="13397" width="0.875" style="71" customWidth="1"/>
    <col min="13398" max="13398" width="2.375" style="71" customWidth="1"/>
    <col min="13399" max="13399" width="2.125" style="71" bestFit="1" customWidth="1"/>
    <col min="13400" max="13400" width="2.375" style="71" customWidth="1"/>
    <col min="13401" max="13401" width="0.875" style="71" customWidth="1"/>
    <col min="13402" max="13402" width="2.375" style="71" customWidth="1"/>
    <col min="13403" max="13404" width="3.125" style="71" customWidth="1"/>
    <col min="13405" max="13405" width="2.375" style="71" customWidth="1"/>
    <col min="13406" max="13406" width="0.875" style="71" customWidth="1"/>
    <col min="13407" max="13407" width="2.375" style="71" customWidth="1"/>
    <col min="13408" max="13408" width="2.125" style="71" bestFit="1" customWidth="1"/>
    <col min="13409" max="13409" width="2.375" style="71" customWidth="1"/>
    <col min="13410" max="13410" width="0.875" style="71" customWidth="1"/>
    <col min="13411" max="13411" width="2.375" style="71" customWidth="1"/>
    <col min="13412" max="13413" width="3.125" style="71" customWidth="1"/>
    <col min="13414" max="13414" width="2.375" style="71" customWidth="1"/>
    <col min="13415" max="13415" width="0.875" style="71" customWidth="1"/>
    <col min="13416" max="13416" width="2.375" style="71" customWidth="1"/>
    <col min="13417" max="13417" width="2.125" style="71" bestFit="1" customWidth="1"/>
    <col min="13418" max="13418" width="2.375" style="71" customWidth="1"/>
    <col min="13419" max="13419" width="0.875" style="71" customWidth="1"/>
    <col min="13420" max="13420" width="2.375" style="71" customWidth="1"/>
    <col min="13421" max="13421" width="3.125" style="71" customWidth="1"/>
    <col min="13422" max="13423" width="1.125" style="71" customWidth="1"/>
    <col min="13424" max="13434" width="3.875" style="71" customWidth="1"/>
    <col min="13435" max="13442" width="3.75" style="71" customWidth="1"/>
    <col min="13443" max="13576" width="8.25" style="71"/>
    <col min="13577" max="13577" width="2.75" style="71" customWidth="1"/>
    <col min="13578" max="13578" width="4.875" style="71" bestFit="1" customWidth="1"/>
    <col min="13579" max="13579" width="3.125" style="71" customWidth="1"/>
    <col min="13580" max="13580" width="2.375" style="71" customWidth="1"/>
    <col min="13581" max="13581" width="0.875" style="71" customWidth="1"/>
    <col min="13582" max="13582" width="2.375" style="71" customWidth="1"/>
    <col min="13583" max="13583" width="2.125" style="71" bestFit="1" customWidth="1"/>
    <col min="13584" max="13584" width="2.375" style="71" customWidth="1"/>
    <col min="13585" max="13585" width="0.875" style="71" customWidth="1"/>
    <col min="13586" max="13586" width="2.375" style="71" customWidth="1"/>
    <col min="13587" max="13588" width="3.125" style="71" customWidth="1"/>
    <col min="13589" max="13589" width="2.375" style="71" customWidth="1"/>
    <col min="13590" max="13590" width="0.875" style="71" customWidth="1"/>
    <col min="13591" max="13591" width="2.375" style="71" customWidth="1"/>
    <col min="13592" max="13592" width="2.125" style="71" bestFit="1" customWidth="1"/>
    <col min="13593" max="13593" width="2.375" style="71" customWidth="1"/>
    <col min="13594" max="13594" width="0.875" style="71" customWidth="1"/>
    <col min="13595" max="13595" width="2.375" style="71" customWidth="1"/>
    <col min="13596" max="13597" width="3.125" style="71" customWidth="1"/>
    <col min="13598" max="13598" width="2.375" style="71" customWidth="1"/>
    <col min="13599" max="13599" width="0.875" style="71" customWidth="1"/>
    <col min="13600" max="13600" width="2.375" style="71" customWidth="1"/>
    <col min="13601" max="13601" width="2.125" style="71" bestFit="1" customWidth="1"/>
    <col min="13602" max="13602" width="2.375" style="71" customWidth="1"/>
    <col min="13603" max="13603" width="0.875" style="71" customWidth="1"/>
    <col min="13604" max="13604" width="2.375" style="71" customWidth="1"/>
    <col min="13605" max="13606" width="3.125" style="71" customWidth="1"/>
    <col min="13607" max="13607" width="2.375" style="71" customWidth="1"/>
    <col min="13608" max="13608" width="0.875" style="71" customWidth="1"/>
    <col min="13609" max="13609" width="2.375" style="71" customWidth="1"/>
    <col min="13610" max="13610" width="2.125" style="71" bestFit="1" customWidth="1"/>
    <col min="13611" max="13611" width="2.375" style="71" customWidth="1"/>
    <col min="13612" max="13612" width="0.875" style="71" customWidth="1"/>
    <col min="13613" max="13613" width="2.375" style="71" customWidth="1"/>
    <col min="13614" max="13615" width="3.125" style="71" customWidth="1"/>
    <col min="13616" max="13616" width="2.375" style="71" customWidth="1"/>
    <col min="13617" max="13617" width="0.875" style="71" customWidth="1"/>
    <col min="13618" max="13618" width="2.375" style="71" customWidth="1"/>
    <col min="13619" max="13619" width="2.125" style="71" bestFit="1" customWidth="1"/>
    <col min="13620" max="13620" width="2.375" style="71" customWidth="1"/>
    <col min="13621" max="13621" width="0.875" style="71" customWidth="1"/>
    <col min="13622" max="13622" width="2.375" style="71" customWidth="1"/>
    <col min="13623" max="13624" width="3.125" style="71" customWidth="1"/>
    <col min="13625" max="13625" width="2.375" style="71" customWidth="1"/>
    <col min="13626" max="13626" width="0.875" style="71" customWidth="1"/>
    <col min="13627" max="13627" width="2.375" style="71" customWidth="1"/>
    <col min="13628" max="13628" width="2.125" style="71" bestFit="1" customWidth="1"/>
    <col min="13629" max="13629" width="2.375" style="71" customWidth="1"/>
    <col min="13630" max="13630" width="0.875" style="71" customWidth="1"/>
    <col min="13631" max="13631" width="2.375" style="71" customWidth="1"/>
    <col min="13632" max="13633" width="3.125" style="71" customWidth="1"/>
    <col min="13634" max="13634" width="2.375" style="71" customWidth="1"/>
    <col min="13635" max="13635" width="0.875" style="71" customWidth="1"/>
    <col min="13636" max="13636" width="2.375" style="71" customWidth="1"/>
    <col min="13637" max="13637" width="2.125" style="71" bestFit="1" customWidth="1"/>
    <col min="13638" max="13638" width="2.375" style="71" customWidth="1"/>
    <col min="13639" max="13639" width="0.875" style="71" customWidth="1"/>
    <col min="13640" max="13640" width="2.375" style="71" customWidth="1"/>
    <col min="13641" max="13642" width="3.125" style="71" customWidth="1"/>
    <col min="13643" max="13643" width="2.375" style="71" customWidth="1"/>
    <col min="13644" max="13644" width="0.875" style="71" customWidth="1"/>
    <col min="13645" max="13645" width="2.375" style="71" customWidth="1"/>
    <col min="13646" max="13646" width="2.125" style="71" bestFit="1" customWidth="1"/>
    <col min="13647" max="13647" width="2.375" style="71" customWidth="1"/>
    <col min="13648" max="13648" width="0.875" style="71" customWidth="1"/>
    <col min="13649" max="13649" width="2.375" style="71" customWidth="1"/>
    <col min="13650" max="13651" width="3.125" style="71" customWidth="1"/>
    <col min="13652" max="13652" width="2.375" style="71" customWidth="1"/>
    <col min="13653" max="13653" width="0.875" style="71" customWidth="1"/>
    <col min="13654" max="13654" width="2.375" style="71" customWidth="1"/>
    <col min="13655" max="13655" width="2.125" style="71" bestFit="1" customWidth="1"/>
    <col min="13656" max="13656" width="2.375" style="71" customWidth="1"/>
    <col min="13657" max="13657" width="0.875" style="71" customWidth="1"/>
    <col min="13658" max="13658" width="2.375" style="71" customWidth="1"/>
    <col min="13659" max="13660" width="3.125" style="71" customWidth="1"/>
    <col min="13661" max="13661" width="2.375" style="71" customWidth="1"/>
    <col min="13662" max="13662" width="0.875" style="71" customWidth="1"/>
    <col min="13663" max="13663" width="2.375" style="71" customWidth="1"/>
    <col min="13664" max="13664" width="2.125" style="71" bestFit="1" customWidth="1"/>
    <col min="13665" max="13665" width="2.375" style="71" customWidth="1"/>
    <col min="13666" max="13666" width="0.875" style="71" customWidth="1"/>
    <col min="13667" max="13667" width="2.375" style="71" customWidth="1"/>
    <col min="13668" max="13669" width="3.125" style="71" customWidth="1"/>
    <col min="13670" max="13670" width="2.375" style="71" customWidth="1"/>
    <col min="13671" max="13671" width="0.875" style="71" customWidth="1"/>
    <col min="13672" max="13672" width="2.375" style="71" customWidth="1"/>
    <col min="13673" max="13673" width="2.125" style="71" bestFit="1" customWidth="1"/>
    <col min="13674" max="13674" width="2.375" style="71" customWidth="1"/>
    <col min="13675" max="13675" width="0.875" style="71" customWidth="1"/>
    <col min="13676" max="13676" width="2.375" style="71" customWidth="1"/>
    <col min="13677" max="13677" width="3.125" style="71" customWidth="1"/>
    <col min="13678" max="13679" width="1.125" style="71" customWidth="1"/>
    <col min="13680" max="13690" width="3.875" style="71" customWidth="1"/>
    <col min="13691" max="13698" width="3.75" style="71" customWidth="1"/>
    <col min="13699" max="13832" width="8.25" style="71"/>
    <col min="13833" max="13833" width="2.75" style="71" customWidth="1"/>
    <col min="13834" max="13834" width="4.875" style="71" bestFit="1" customWidth="1"/>
    <col min="13835" max="13835" width="3.125" style="71" customWidth="1"/>
    <col min="13836" max="13836" width="2.375" style="71" customWidth="1"/>
    <col min="13837" max="13837" width="0.875" style="71" customWidth="1"/>
    <col min="13838" max="13838" width="2.375" style="71" customWidth="1"/>
    <col min="13839" max="13839" width="2.125" style="71" bestFit="1" customWidth="1"/>
    <col min="13840" max="13840" width="2.375" style="71" customWidth="1"/>
    <col min="13841" max="13841" width="0.875" style="71" customWidth="1"/>
    <col min="13842" max="13842" width="2.375" style="71" customWidth="1"/>
    <col min="13843" max="13844" width="3.125" style="71" customWidth="1"/>
    <col min="13845" max="13845" width="2.375" style="71" customWidth="1"/>
    <col min="13846" max="13846" width="0.875" style="71" customWidth="1"/>
    <col min="13847" max="13847" width="2.375" style="71" customWidth="1"/>
    <col min="13848" max="13848" width="2.125" style="71" bestFit="1" customWidth="1"/>
    <col min="13849" max="13849" width="2.375" style="71" customWidth="1"/>
    <col min="13850" max="13850" width="0.875" style="71" customWidth="1"/>
    <col min="13851" max="13851" width="2.375" style="71" customWidth="1"/>
    <col min="13852" max="13853" width="3.125" style="71" customWidth="1"/>
    <col min="13854" max="13854" width="2.375" style="71" customWidth="1"/>
    <col min="13855" max="13855" width="0.875" style="71" customWidth="1"/>
    <col min="13856" max="13856" width="2.375" style="71" customWidth="1"/>
    <col min="13857" max="13857" width="2.125" style="71" bestFit="1" customWidth="1"/>
    <col min="13858" max="13858" width="2.375" style="71" customWidth="1"/>
    <col min="13859" max="13859" width="0.875" style="71" customWidth="1"/>
    <col min="13860" max="13860" width="2.375" style="71" customWidth="1"/>
    <col min="13861" max="13862" width="3.125" style="71" customWidth="1"/>
    <col min="13863" max="13863" width="2.375" style="71" customWidth="1"/>
    <col min="13864" max="13864" width="0.875" style="71" customWidth="1"/>
    <col min="13865" max="13865" width="2.375" style="71" customWidth="1"/>
    <col min="13866" max="13866" width="2.125" style="71" bestFit="1" customWidth="1"/>
    <col min="13867" max="13867" width="2.375" style="71" customWidth="1"/>
    <col min="13868" max="13868" width="0.875" style="71" customWidth="1"/>
    <col min="13869" max="13869" width="2.375" style="71" customWidth="1"/>
    <col min="13870" max="13871" width="3.125" style="71" customWidth="1"/>
    <col min="13872" max="13872" width="2.375" style="71" customWidth="1"/>
    <col min="13873" max="13873" width="0.875" style="71" customWidth="1"/>
    <col min="13874" max="13874" width="2.375" style="71" customWidth="1"/>
    <col min="13875" max="13875" width="2.125" style="71" bestFit="1" customWidth="1"/>
    <col min="13876" max="13876" width="2.375" style="71" customWidth="1"/>
    <col min="13877" max="13877" width="0.875" style="71" customWidth="1"/>
    <col min="13878" max="13878" width="2.375" style="71" customWidth="1"/>
    <col min="13879" max="13880" width="3.125" style="71" customWidth="1"/>
    <col min="13881" max="13881" width="2.375" style="71" customWidth="1"/>
    <col min="13882" max="13882" width="0.875" style="71" customWidth="1"/>
    <col min="13883" max="13883" width="2.375" style="71" customWidth="1"/>
    <col min="13884" max="13884" width="2.125" style="71" bestFit="1" customWidth="1"/>
    <col min="13885" max="13885" width="2.375" style="71" customWidth="1"/>
    <col min="13886" max="13886" width="0.875" style="71" customWidth="1"/>
    <col min="13887" max="13887" width="2.375" style="71" customWidth="1"/>
    <col min="13888" max="13889" width="3.125" style="71" customWidth="1"/>
    <col min="13890" max="13890" width="2.375" style="71" customWidth="1"/>
    <col min="13891" max="13891" width="0.875" style="71" customWidth="1"/>
    <col min="13892" max="13892" width="2.375" style="71" customWidth="1"/>
    <col min="13893" max="13893" width="2.125" style="71" bestFit="1" customWidth="1"/>
    <col min="13894" max="13894" width="2.375" style="71" customWidth="1"/>
    <col min="13895" max="13895" width="0.875" style="71" customWidth="1"/>
    <col min="13896" max="13896" width="2.375" style="71" customWidth="1"/>
    <col min="13897" max="13898" width="3.125" style="71" customWidth="1"/>
    <col min="13899" max="13899" width="2.375" style="71" customWidth="1"/>
    <col min="13900" max="13900" width="0.875" style="71" customWidth="1"/>
    <col min="13901" max="13901" width="2.375" style="71" customWidth="1"/>
    <col min="13902" max="13902" width="2.125" style="71" bestFit="1" customWidth="1"/>
    <col min="13903" max="13903" width="2.375" style="71" customWidth="1"/>
    <col min="13904" max="13904" width="0.875" style="71" customWidth="1"/>
    <col min="13905" max="13905" width="2.375" style="71" customWidth="1"/>
    <col min="13906" max="13907" width="3.125" style="71" customWidth="1"/>
    <col min="13908" max="13908" width="2.375" style="71" customWidth="1"/>
    <col min="13909" max="13909" width="0.875" style="71" customWidth="1"/>
    <col min="13910" max="13910" width="2.375" style="71" customWidth="1"/>
    <col min="13911" max="13911" width="2.125" style="71" bestFit="1" customWidth="1"/>
    <col min="13912" max="13912" width="2.375" style="71" customWidth="1"/>
    <col min="13913" max="13913" width="0.875" style="71" customWidth="1"/>
    <col min="13914" max="13914" width="2.375" style="71" customWidth="1"/>
    <col min="13915" max="13916" width="3.125" style="71" customWidth="1"/>
    <col min="13917" max="13917" width="2.375" style="71" customWidth="1"/>
    <col min="13918" max="13918" width="0.875" style="71" customWidth="1"/>
    <col min="13919" max="13919" width="2.375" style="71" customWidth="1"/>
    <col min="13920" max="13920" width="2.125" style="71" bestFit="1" customWidth="1"/>
    <col min="13921" max="13921" width="2.375" style="71" customWidth="1"/>
    <col min="13922" max="13922" width="0.875" style="71" customWidth="1"/>
    <col min="13923" max="13923" width="2.375" style="71" customWidth="1"/>
    <col min="13924" max="13925" width="3.125" style="71" customWidth="1"/>
    <col min="13926" max="13926" width="2.375" style="71" customWidth="1"/>
    <col min="13927" max="13927" width="0.875" style="71" customWidth="1"/>
    <col min="13928" max="13928" width="2.375" style="71" customWidth="1"/>
    <col min="13929" max="13929" width="2.125" style="71" bestFit="1" customWidth="1"/>
    <col min="13930" max="13930" width="2.375" style="71" customWidth="1"/>
    <col min="13931" max="13931" width="0.875" style="71" customWidth="1"/>
    <col min="13932" max="13932" width="2.375" style="71" customWidth="1"/>
    <col min="13933" max="13933" width="3.125" style="71" customWidth="1"/>
    <col min="13934" max="13935" width="1.125" style="71" customWidth="1"/>
    <col min="13936" max="13946" width="3.875" style="71" customWidth="1"/>
    <col min="13947" max="13954" width="3.75" style="71" customWidth="1"/>
    <col min="13955" max="14088" width="8.25" style="71"/>
    <col min="14089" max="14089" width="2.75" style="71" customWidth="1"/>
    <col min="14090" max="14090" width="4.875" style="71" bestFit="1" customWidth="1"/>
    <col min="14091" max="14091" width="3.125" style="71" customWidth="1"/>
    <col min="14092" max="14092" width="2.375" style="71" customWidth="1"/>
    <col min="14093" max="14093" width="0.875" style="71" customWidth="1"/>
    <col min="14094" max="14094" width="2.375" style="71" customWidth="1"/>
    <col min="14095" max="14095" width="2.125" style="71" bestFit="1" customWidth="1"/>
    <col min="14096" max="14096" width="2.375" style="71" customWidth="1"/>
    <col min="14097" max="14097" width="0.875" style="71" customWidth="1"/>
    <col min="14098" max="14098" width="2.375" style="71" customWidth="1"/>
    <col min="14099" max="14100" width="3.125" style="71" customWidth="1"/>
    <col min="14101" max="14101" width="2.375" style="71" customWidth="1"/>
    <col min="14102" max="14102" width="0.875" style="71" customWidth="1"/>
    <col min="14103" max="14103" width="2.375" style="71" customWidth="1"/>
    <col min="14104" max="14104" width="2.125" style="71" bestFit="1" customWidth="1"/>
    <col min="14105" max="14105" width="2.375" style="71" customWidth="1"/>
    <col min="14106" max="14106" width="0.875" style="71" customWidth="1"/>
    <col min="14107" max="14107" width="2.375" style="71" customWidth="1"/>
    <col min="14108" max="14109" width="3.125" style="71" customWidth="1"/>
    <col min="14110" max="14110" width="2.375" style="71" customWidth="1"/>
    <col min="14111" max="14111" width="0.875" style="71" customWidth="1"/>
    <col min="14112" max="14112" width="2.375" style="71" customWidth="1"/>
    <col min="14113" max="14113" width="2.125" style="71" bestFit="1" customWidth="1"/>
    <col min="14114" max="14114" width="2.375" style="71" customWidth="1"/>
    <col min="14115" max="14115" width="0.875" style="71" customWidth="1"/>
    <col min="14116" max="14116" width="2.375" style="71" customWidth="1"/>
    <col min="14117" max="14118" width="3.125" style="71" customWidth="1"/>
    <col min="14119" max="14119" width="2.375" style="71" customWidth="1"/>
    <col min="14120" max="14120" width="0.875" style="71" customWidth="1"/>
    <col min="14121" max="14121" width="2.375" style="71" customWidth="1"/>
    <col min="14122" max="14122" width="2.125" style="71" bestFit="1" customWidth="1"/>
    <col min="14123" max="14123" width="2.375" style="71" customWidth="1"/>
    <col min="14124" max="14124" width="0.875" style="71" customWidth="1"/>
    <col min="14125" max="14125" width="2.375" style="71" customWidth="1"/>
    <col min="14126" max="14127" width="3.125" style="71" customWidth="1"/>
    <col min="14128" max="14128" width="2.375" style="71" customWidth="1"/>
    <col min="14129" max="14129" width="0.875" style="71" customWidth="1"/>
    <col min="14130" max="14130" width="2.375" style="71" customWidth="1"/>
    <col min="14131" max="14131" width="2.125" style="71" bestFit="1" customWidth="1"/>
    <col min="14132" max="14132" width="2.375" style="71" customWidth="1"/>
    <col min="14133" max="14133" width="0.875" style="71" customWidth="1"/>
    <col min="14134" max="14134" width="2.375" style="71" customWidth="1"/>
    <col min="14135" max="14136" width="3.125" style="71" customWidth="1"/>
    <col min="14137" max="14137" width="2.375" style="71" customWidth="1"/>
    <col min="14138" max="14138" width="0.875" style="71" customWidth="1"/>
    <col min="14139" max="14139" width="2.375" style="71" customWidth="1"/>
    <col min="14140" max="14140" width="2.125" style="71" bestFit="1" customWidth="1"/>
    <col min="14141" max="14141" width="2.375" style="71" customWidth="1"/>
    <col min="14142" max="14142" width="0.875" style="71" customWidth="1"/>
    <col min="14143" max="14143" width="2.375" style="71" customWidth="1"/>
    <col min="14144" max="14145" width="3.125" style="71" customWidth="1"/>
    <col min="14146" max="14146" width="2.375" style="71" customWidth="1"/>
    <col min="14147" max="14147" width="0.875" style="71" customWidth="1"/>
    <col min="14148" max="14148" width="2.375" style="71" customWidth="1"/>
    <col min="14149" max="14149" width="2.125" style="71" bestFit="1" customWidth="1"/>
    <col min="14150" max="14150" width="2.375" style="71" customWidth="1"/>
    <col min="14151" max="14151" width="0.875" style="71" customWidth="1"/>
    <col min="14152" max="14152" width="2.375" style="71" customWidth="1"/>
    <col min="14153" max="14154" width="3.125" style="71" customWidth="1"/>
    <col min="14155" max="14155" width="2.375" style="71" customWidth="1"/>
    <col min="14156" max="14156" width="0.875" style="71" customWidth="1"/>
    <col min="14157" max="14157" width="2.375" style="71" customWidth="1"/>
    <col min="14158" max="14158" width="2.125" style="71" bestFit="1" customWidth="1"/>
    <col min="14159" max="14159" width="2.375" style="71" customWidth="1"/>
    <col min="14160" max="14160" width="0.875" style="71" customWidth="1"/>
    <col min="14161" max="14161" width="2.375" style="71" customWidth="1"/>
    <col min="14162" max="14163" width="3.125" style="71" customWidth="1"/>
    <col min="14164" max="14164" width="2.375" style="71" customWidth="1"/>
    <col min="14165" max="14165" width="0.875" style="71" customWidth="1"/>
    <col min="14166" max="14166" width="2.375" style="71" customWidth="1"/>
    <col min="14167" max="14167" width="2.125" style="71" bestFit="1" customWidth="1"/>
    <col min="14168" max="14168" width="2.375" style="71" customWidth="1"/>
    <col min="14169" max="14169" width="0.875" style="71" customWidth="1"/>
    <col min="14170" max="14170" width="2.375" style="71" customWidth="1"/>
    <col min="14171" max="14172" width="3.125" style="71" customWidth="1"/>
    <col min="14173" max="14173" width="2.375" style="71" customWidth="1"/>
    <col min="14174" max="14174" width="0.875" style="71" customWidth="1"/>
    <col min="14175" max="14175" width="2.375" style="71" customWidth="1"/>
    <col min="14176" max="14176" width="2.125" style="71" bestFit="1" customWidth="1"/>
    <col min="14177" max="14177" width="2.375" style="71" customWidth="1"/>
    <col min="14178" max="14178" width="0.875" style="71" customWidth="1"/>
    <col min="14179" max="14179" width="2.375" style="71" customWidth="1"/>
    <col min="14180" max="14181" width="3.125" style="71" customWidth="1"/>
    <col min="14182" max="14182" width="2.375" style="71" customWidth="1"/>
    <col min="14183" max="14183" width="0.875" style="71" customWidth="1"/>
    <col min="14184" max="14184" width="2.375" style="71" customWidth="1"/>
    <col min="14185" max="14185" width="2.125" style="71" bestFit="1" customWidth="1"/>
    <col min="14186" max="14186" width="2.375" style="71" customWidth="1"/>
    <col min="14187" max="14187" width="0.875" style="71" customWidth="1"/>
    <col min="14188" max="14188" width="2.375" style="71" customWidth="1"/>
    <col min="14189" max="14189" width="3.125" style="71" customWidth="1"/>
    <col min="14190" max="14191" width="1.125" style="71" customWidth="1"/>
    <col min="14192" max="14202" width="3.875" style="71" customWidth="1"/>
    <col min="14203" max="14210" width="3.75" style="71" customWidth="1"/>
    <col min="14211" max="14344" width="8.25" style="71"/>
    <col min="14345" max="14345" width="2.75" style="71" customWidth="1"/>
    <col min="14346" max="14346" width="4.875" style="71" bestFit="1" customWidth="1"/>
    <col min="14347" max="14347" width="3.125" style="71" customWidth="1"/>
    <col min="14348" max="14348" width="2.375" style="71" customWidth="1"/>
    <col min="14349" max="14349" width="0.875" style="71" customWidth="1"/>
    <col min="14350" max="14350" width="2.375" style="71" customWidth="1"/>
    <col min="14351" max="14351" width="2.125" style="71" bestFit="1" customWidth="1"/>
    <col min="14352" max="14352" width="2.375" style="71" customWidth="1"/>
    <col min="14353" max="14353" width="0.875" style="71" customWidth="1"/>
    <col min="14354" max="14354" width="2.375" style="71" customWidth="1"/>
    <col min="14355" max="14356" width="3.125" style="71" customWidth="1"/>
    <col min="14357" max="14357" width="2.375" style="71" customWidth="1"/>
    <col min="14358" max="14358" width="0.875" style="71" customWidth="1"/>
    <col min="14359" max="14359" width="2.375" style="71" customWidth="1"/>
    <col min="14360" max="14360" width="2.125" style="71" bestFit="1" customWidth="1"/>
    <col min="14361" max="14361" width="2.375" style="71" customWidth="1"/>
    <col min="14362" max="14362" width="0.875" style="71" customWidth="1"/>
    <col min="14363" max="14363" width="2.375" style="71" customWidth="1"/>
    <col min="14364" max="14365" width="3.125" style="71" customWidth="1"/>
    <col min="14366" max="14366" width="2.375" style="71" customWidth="1"/>
    <col min="14367" max="14367" width="0.875" style="71" customWidth="1"/>
    <col min="14368" max="14368" width="2.375" style="71" customWidth="1"/>
    <col min="14369" max="14369" width="2.125" style="71" bestFit="1" customWidth="1"/>
    <col min="14370" max="14370" width="2.375" style="71" customWidth="1"/>
    <col min="14371" max="14371" width="0.875" style="71" customWidth="1"/>
    <col min="14372" max="14372" width="2.375" style="71" customWidth="1"/>
    <col min="14373" max="14374" width="3.125" style="71" customWidth="1"/>
    <col min="14375" max="14375" width="2.375" style="71" customWidth="1"/>
    <col min="14376" max="14376" width="0.875" style="71" customWidth="1"/>
    <col min="14377" max="14377" width="2.375" style="71" customWidth="1"/>
    <col min="14378" max="14378" width="2.125" style="71" bestFit="1" customWidth="1"/>
    <col min="14379" max="14379" width="2.375" style="71" customWidth="1"/>
    <col min="14380" max="14380" width="0.875" style="71" customWidth="1"/>
    <col min="14381" max="14381" width="2.375" style="71" customWidth="1"/>
    <col min="14382" max="14383" width="3.125" style="71" customWidth="1"/>
    <col min="14384" max="14384" width="2.375" style="71" customWidth="1"/>
    <col min="14385" max="14385" width="0.875" style="71" customWidth="1"/>
    <col min="14386" max="14386" width="2.375" style="71" customWidth="1"/>
    <col min="14387" max="14387" width="2.125" style="71" bestFit="1" customWidth="1"/>
    <col min="14388" max="14388" width="2.375" style="71" customWidth="1"/>
    <col min="14389" max="14389" width="0.875" style="71" customWidth="1"/>
    <col min="14390" max="14390" width="2.375" style="71" customWidth="1"/>
    <col min="14391" max="14392" width="3.125" style="71" customWidth="1"/>
    <col min="14393" max="14393" width="2.375" style="71" customWidth="1"/>
    <col min="14394" max="14394" width="0.875" style="71" customWidth="1"/>
    <col min="14395" max="14395" width="2.375" style="71" customWidth="1"/>
    <col min="14396" max="14396" width="2.125" style="71" bestFit="1" customWidth="1"/>
    <col min="14397" max="14397" width="2.375" style="71" customWidth="1"/>
    <col min="14398" max="14398" width="0.875" style="71" customWidth="1"/>
    <col min="14399" max="14399" width="2.375" style="71" customWidth="1"/>
    <col min="14400" max="14401" width="3.125" style="71" customWidth="1"/>
    <col min="14402" max="14402" width="2.375" style="71" customWidth="1"/>
    <col min="14403" max="14403" width="0.875" style="71" customWidth="1"/>
    <col min="14404" max="14404" width="2.375" style="71" customWidth="1"/>
    <col min="14405" max="14405" width="2.125" style="71" bestFit="1" customWidth="1"/>
    <col min="14406" max="14406" width="2.375" style="71" customWidth="1"/>
    <col min="14407" max="14407" width="0.875" style="71" customWidth="1"/>
    <col min="14408" max="14408" width="2.375" style="71" customWidth="1"/>
    <col min="14409" max="14410" width="3.125" style="71" customWidth="1"/>
    <col min="14411" max="14411" width="2.375" style="71" customWidth="1"/>
    <col min="14412" max="14412" width="0.875" style="71" customWidth="1"/>
    <col min="14413" max="14413" width="2.375" style="71" customWidth="1"/>
    <col min="14414" max="14414" width="2.125" style="71" bestFit="1" customWidth="1"/>
    <col min="14415" max="14415" width="2.375" style="71" customWidth="1"/>
    <col min="14416" max="14416" width="0.875" style="71" customWidth="1"/>
    <col min="14417" max="14417" width="2.375" style="71" customWidth="1"/>
    <col min="14418" max="14419" width="3.125" style="71" customWidth="1"/>
    <col min="14420" max="14420" width="2.375" style="71" customWidth="1"/>
    <col min="14421" max="14421" width="0.875" style="71" customWidth="1"/>
    <col min="14422" max="14422" width="2.375" style="71" customWidth="1"/>
    <col min="14423" max="14423" width="2.125" style="71" bestFit="1" customWidth="1"/>
    <col min="14424" max="14424" width="2.375" style="71" customWidth="1"/>
    <col min="14425" max="14425" width="0.875" style="71" customWidth="1"/>
    <col min="14426" max="14426" width="2.375" style="71" customWidth="1"/>
    <col min="14427" max="14428" width="3.125" style="71" customWidth="1"/>
    <col min="14429" max="14429" width="2.375" style="71" customWidth="1"/>
    <col min="14430" max="14430" width="0.875" style="71" customWidth="1"/>
    <col min="14431" max="14431" width="2.375" style="71" customWidth="1"/>
    <col min="14432" max="14432" width="2.125" style="71" bestFit="1" customWidth="1"/>
    <col min="14433" max="14433" width="2.375" style="71" customWidth="1"/>
    <col min="14434" max="14434" width="0.875" style="71" customWidth="1"/>
    <col min="14435" max="14435" width="2.375" style="71" customWidth="1"/>
    <col min="14436" max="14437" width="3.125" style="71" customWidth="1"/>
    <col min="14438" max="14438" width="2.375" style="71" customWidth="1"/>
    <col min="14439" max="14439" width="0.875" style="71" customWidth="1"/>
    <col min="14440" max="14440" width="2.375" style="71" customWidth="1"/>
    <col min="14441" max="14441" width="2.125" style="71" bestFit="1" customWidth="1"/>
    <col min="14442" max="14442" width="2.375" style="71" customWidth="1"/>
    <col min="14443" max="14443" width="0.875" style="71" customWidth="1"/>
    <col min="14444" max="14444" width="2.375" style="71" customWidth="1"/>
    <col min="14445" max="14445" width="3.125" style="71" customWidth="1"/>
    <col min="14446" max="14447" width="1.125" style="71" customWidth="1"/>
    <col min="14448" max="14458" width="3.875" style="71" customWidth="1"/>
    <col min="14459" max="14466" width="3.75" style="71" customWidth="1"/>
    <col min="14467" max="14600" width="8.25" style="71"/>
    <col min="14601" max="14601" width="2.75" style="71" customWidth="1"/>
    <col min="14602" max="14602" width="4.875" style="71" bestFit="1" customWidth="1"/>
    <col min="14603" max="14603" width="3.125" style="71" customWidth="1"/>
    <col min="14604" max="14604" width="2.375" style="71" customWidth="1"/>
    <col min="14605" max="14605" width="0.875" style="71" customWidth="1"/>
    <col min="14606" max="14606" width="2.375" style="71" customWidth="1"/>
    <col min="14607" max="14607" width="2.125" style="71" bestFit="1" customWidth="1"/>
    <col min="14608" max="14608" width="2.375" style="71" customWidth="1"/>
    <col min="14609" max="14609" width="0.875" style="71" customWidth="1"/>
    <col min="14610" max="14610" width="2.375" style="71" customWidth="1"/>
    <col min="14611" max="14612" width="3.125" style="71" customWidth="1"/>
    <col min="14613" max="14613" width="2.375" style="71" customWidth="1"/>
    <col min="14614" max="14614" width="0.875" style="71" customWidth="1"/>
    <col min="14615" max="14615" width="2.375" style="71" customWidth="1"/>
    <col min="14616" max="14616" width="2.125" style="71" bestFit="1" customWidth="1"/>
    <col min="14617" max="14617" width="2.375" style="71" customWidth="1"/>
    <col min="14618" max="14618" width="0.875" style="71" customWidth="1"/>
    <col min="14619" max="14619" width="2.375" style="71" customWidth="1"/>
    <col min="14620" max="14621" width="3.125" style="71" customWidth="1"/>
    <col min="14622" max="14622" width="2.375" style="71" customWidth="1"/>
    <col min="14623" max="14623" width="0.875" style="71" customWidth="1"/>
    <col min="14624" max="14624" width="2.375" style="71" customWidth="1"/>
    <col min="14625" max="14625" width="2.125" style="71" bestFit="1" customWidth="1"/>
    <col min="14626" max="14626" width="2.375" style="71" customWidth="1"/>
    <col min="14627" max="14627" width="0.875" style="71" customWidth="1"/>
    <col min="14628" max="14628" width="2.375" style="71" customWidth="1"/>
    <col min="14629" max="14630" width="3.125" style="71" customWidth="1"/>
    <col min="14631" max="14631" width="2.375" style="71" customWidth="1"/>
    <col min="14632" max="14632" width="0.875" style="71" customWidth="1"/>
    <col min="14633" max="14633" width="2.375" style="71" customWidth="1"/>
    <col min="14634" max="14634" width="2.125" style="71" bestFit="1" customWidth="1"/>
    <col min="14635" max="14635" width="2.375" style="71" customWidth="1"/>
    <col min="14636" max="14636" width="0.875" style="71" customWidth="1"/>
    <col min="14637" max="14637" width="2.375" style="71" customWidth="1"/>
    <col min="14638" max="14639" width="3.125" style="71" customWidth="1"/>
    <col min="14640" max="14640" width="2.375" style="71" customWidth="1"/>
    <col min="14641" max="14641" width="0.875" style="71" customWidth="1"/>
    <col min="14642" max="14642" width="2.375" style="71" customWidth="1"/>
    <col min="14643" max="14643" width="2.125" style="71" bestFit="1" customWidth="1"/>
    <col min="14644" max="14644" width="2.375" style="71" customWidth="1"/>
    <col min="14645" max="14645" width="0.875" style="71" customWidth="1"/>
    <col min="14646" max="14646" width="2.375" style="71" customWidth="1"/>
    <col min="14647" max="14648" width="3.125" style="71" customWidth="1"/>
    <col min="14649" max="14649" width="2.375" style="71" customWidth="1"/>
    <col min="14650" max="14650" width="0.875" style="71" customWidth="1"/>
    <col min="14651" max="14651" width="2.375" style="71" customWidth="1"/>
    <col min="14652" max="14652" width="2.125" style="71" bestFit="1" customWidth="1"/>
    <col min="14653" max="14653" width="2.375" style="71" customWidth="1"/>
    <col min="14654" max="14654" width="0.875" style="71" customWidth="1"/>
    <col min="14655" max="14655" width="2.375" style="71" customWidth="1"/>
    <col min="14656" max="14657" width="3.125" style="71" customWidth="1"/>
    <col min="14658" max="14658" width="2.375" style="71" customWidth="1"/>
    <col min="14659" max="14659" width="0.875" style="71" customWidth="1"/>
    <col min="14660" max="14660" width="2.375" style="71" customWidth="1"/>
    <col min="14661" max="14661" width="2.125" style="71" bestFit="1" customWidth="1"/>
    <col min="14662" max="14662" width="2.375" style="71" customWidth="1"/>
    <col min="14663" max="14663" width="0.875" style="71" customWidth="1"/>
    <col min="14664" max="14664" width="2.375" style="71" customWidth="1"/>
    <col min="14665" max="14666" width="3.125" style="71" customWidth="1"/>
    <col min="14667" max="14667" width="2.375" style="71" customWidth="1"/>
    <col min="14668" max="14668" width="0.875" style="71" customWidth="1"/>
    <col min="14669" max="14669" width="2.375" style="71" customWidth="1"/>
    <col min="14670" max="14670" width="2.125" style="71" bestFit="1" customWidth="1"/>
    <col min="14671" max="14671" width="2.375" style="71" customWidth="1"/>
    <col min="14672" max="14672" width="0.875" style="71" customWidth="1"/>
    <col min="14673" max="14673" width="2.375" style="71" customWidth="1"/>
    <col min="14674" max="14675" width="3.125" style="71" customWidth="1"/>
    <col min="14676" max="14676" width="2.375" style="71" customWidth="1"/>
    <col min="14677" max="14677" width="0.875" style="71" customWidth="1"/>
    <col min="14678" max="14678" width="2.375" style="71" customWidth="1"/>
    <col min="14679" max="14679" width="2.125" style="71" bestFit="1" customWidth="1"/>
    <col min="14680" max="14680" width="2.375" style="71" customWidth="1"/>
    <col min="14681" max="14681" width="0.875" style="71" customWidth="1"/>
    <col min="14682" max="14682" width="2.375" style="71" customWidth="1"/>
    <col min="14683" max="14684" width="3.125" style="71" customWidth="1"/>
    <col min="14685" max="14685" width="2.375" style="71" customWidth="1"/>
    <col min="14686" max="14686" width="0.875" style="71" customWidth="1"/>
    <col min="14687" max="14687" width="2.375" style="71" customWidth="1"/>
    <col min="14688" max="14688" width="2.125" style="71" bestFit="1" customWidth="1"/>
    <col min="14689" max="14689" width="2.375" style="71" customWidth="1"/>
    <col min="14690" max="14690" width="0.875" style="71" customWidth="1"/>
    <col min="14691" max="14691" width="2.375" style="71" customWidth="1"/>
    <col min="14692" max="14693" width="3.125" style="71" customWidth="1"/>
    <col min="14694" max="14694" width="2.375" style="71" customWidth="1"/>
    <col min="14695" max="14695" width="0.875" style="71" customWidth="1"/>
    <col min="14696" max="14696" width="2.375" style="71" customWidth="1"/>
    <col min="14697" max="14697" width="2.125" style="71" bestFit="1" customWidth="1"/>
    <col min="14698" max="14698" width="2.375" style="71" customWidth="1"/>
    <col min="14699" max="14699" width="0.875" style="71" customWidth="1"/>
    <col min="14700" max="14700" width="2.375" style="71" customWidth="1"/>
    <col min="14701" max="14701" width="3.125" style="71" customWidth="1"/>
    <col min="14702" max="14703" width="1.125" style="71" customWidth="1"/>
    <col min="14704" max="14714" width="3.875" style="71" customWidth="1"/>
    <col min="14715" max="14722" width="3.75" style="71" customWidth="1"/>
    <col min="14723" max="14856" width="8.25" style="71"/>
    <col min="14857" max="14857" width="2.75" style="71" customWidth="1"/>
    <col min="14858" max="14858" width="4.875" style="71" bestFit="1" customWidth="1"/>
    <col min="14859" max="14859" width="3.125" style="71" customWidth="1"/>
    <col min="14860" max="14860" width="2.375" style="71" customWidth="1"/>
    <col min="14861" max="14861" width="0.875" style="71" customWidth="1"/>
    <col min="14862" max="14862" width="2.375" style="71" customWidth="1"/>
    <col min="14863" max="14863" width="2.125" style="71" bestFit="1" customWidth="1"/>
    <col min="14864" max="14864" width="2.375" style="71" customWidth="1"/>
    <col min="14865" max="14865" width="0.875" style="71" customWidth="1"/>
    <col min="14866" max="14866" width="2.375" style="71" customWidth="1"/>
    <col min="14867" max="14868" width="3.125" style="71" customWidth="1"/>
    <col min="14869" max="14869" width="2.375" style="71" customWidth="1"/>
    <col min="14870" max="14870" width="0.875" style="71" customWidth="1"/>
    <col min="14871" max="14871" width="2.375" style="71" customWidth="1"/>
    <col min="14872" max="14872" width="2.125" style="71" bestFit="1" customWidth="1"/>
    <col min="14873" max="14873" width="2.375" style="71" customWidth="1"/>
    <col min="14874" max="14874" width="0.875" style="71" customWidth="1"/>
    <col min="14875" max="14875" width="2.375" style="71" customWidth="1"/>
    <col min="14876" max="14877" width="3.125" style="71" customWidth="1"/>
    <col min="14878" max="14878" width="2.375" style="71" customWidth="1"/>
    <col min="14879" max="14879" width="0.875" style="71" customWidth="1"/>
    <col min="14880" max="14880" width="2.375" style="71" customWidth="1"/>
    <col min="14881" max="14881" width="2.125" style="71" bestFit="1" customWidth="1"/>
    <col min="14882" max="14882" width="2.375" style="71" customWidth="1"/>
    <col min="14883" max="14883" width="0.875" style="71" customWidth="1"/>
    <col min="14884" max="14884" width="2.375" style="71" customWidth="1"/>
    <col min="14885" max="14886" width="3.125" style="71" customWidth="1"/>
    <col min="14887" max="14887" width="2.375" style="71" customWidth="1"/>
    <col min="14888" max="14888" width="0.875" style="71" customWidth="1"/>
    <col min="14889" max="14889" width="2.375" style="71" customWidth="1"/>
    <col min="14890" max="14890" width="2.125" style="71" bestFit="1" customWidth="1"/>
    <col min="14891" max="14891" width="2.375" style="71" customWidth="1"/>
    <col min="14892" max="14892" width="0.875" style="71" customWidth="1"/>
    <col min="14893" max="14893" width="2.375" style="71" customWidth="1"/>
    <col min="14894" max="14895" width="3.125" style="71" customWidth="1"/>
    <col min="14896" max="14896" width="2.375" style="71" customWidth="1"/>
    <col min="14897" max="14897" width="0.875" style="71" customWidth="1"/>
    <col min="14898" max="14898" width="2.375" style="71" customWidth="1"/>
    <col min="14899" max="14899" width="2.125" style="71" bestFit="1" customWidth="1"/>
    <col min="14900" max="14900" width="2.375" style="71" customWidth="1"/>
    <col min="14901" max="14901" width="0.875" style="71" customWidth="1"/>
    <col min="14902" max="14902" width="2.375" style="71" customWidth="1"/>
    <col min="14903" max="14904" width="3.125" style="71" customWidth="1"/>
    <col min="14905" max="14905" width="2.375" style="71" customWidth="1"/>
    <col min="14906" max="14906" width="0.875" style="71" customWidth="1"/>
    <col min="14907" max="14907" width="2.375" style="71" customWidth="1"/>
    <col min="14908" max="14908" width="2.125" style="71" bestFit="1" customWidth="1"/>
    <col min="14909" max="14909" width="2.375" style="71" customWidth="1"/>
    <col min="14910" max="14910" width="0.875" style="71" customWidth="1"/>
    <col min="14911" max="14911" width="2.375" style="71" customWidth="1"/>
    <col min="14912" max="14913" width="3.125" style="71" customWidth="1"/>
    <col min="14914" max="14914" width="2.375" style="71" customWidth="1"/>
    <col min="14915" max="14915" width="0.875" style="71" customWidth="1"/>
    <col min="14916" max="14916" width="2.375" style="71" customWidth="1"/>
    <col min="14917" max="14917" width="2.125" style="71" bestFit="1" customWidth="1"/>
    <col min="14918" max="14918" width="2.375" style="71" customWidth="1"/>
    <col min="14919" max="14919" width="0.875" style="71" customWidth="1"/>
    <col min="14920" max="14920" width="2.375" style="71" customWidth="1"/>
    <col min="14921" max="14922" width="3.125" style="71" customWidth="1"/>
    <col min="14923" max="14923" width="2.375" style="71" customWidth="1"/>
    <col min="14924" max="14924" width="0.875" style="71" customWidth="1"/>
    <col min="14925" max="14925" width="2.375" style="71" customWidth="1"/>
    <col min="14926" max="14926" width="2.125" style="71" bestFit="1" customWidth="1"/>
    <col min="14927" max="14927" width="2.375" style="71" customWidth="1"/>
    <col min="14928" max="14928" width="0.875" style="71" customWidth="1"/>
    <col min="14929" max="14929" width="2.375" style="71" customWidth="1"/>
    <col min="14930" max="14931" width="3.125" style="71" customWidth="1"/>
    <col min="14932" max="14932" width="2.375" style="71" customWidth="1"/>
    <col min="14933" max="14933" width="0.875" style="71" customWidth="1"/>
    <col min="14934" max="14934" width="2.375" style="71" customWidth="1"/>
    <col min="14935" max="14935" width="2.125" style="71" bestFit="1" customWidth="1"/>
    <col min="14936" max="14936" width="2.375" style="71" customWidth="1"/>
    <col min="14937" max="14937" width="0.875" style="71" customWidth="1"/>
    <col min="14938" max="14938" width="2.375" style="71" customWidth="1"/>
    <col min="14939" max="14940" width="3.125" style="71" customWidth="1"/>
    <col min="14941" max="14941" width="2.375" style="71" customWidth="1"/>
    <col min="14942" max="14942" width="0.875" style="71" customWidth="1"/>
    <col min="14943" max="14943" width="2.375" style="71" customWidth="1"/>
    <col min="14944" max="14944" width="2.125" style="71" bestFit="1" customWidth="1"/>
    <col min="14945" max="14945" width="2.375" style="71" customWidth="1"/>
    <col min="14946" max="14946" width="0.875" style="71" customWidth="1"/>
    <col min="14947" max="14947" width="2.375" style="71" customWidth="1"/>
    <col min="14948" max="14949" width="3.125" style="71" customWidth="1"/>
    <col min="14950" max="14950" width="2.375" style="71" customWidth="1"/>
    <col min="14951" max="14951" width="0.875" style="71" customWidth="1"/>
    <col min="14952" max="14952" width="2.375" style="71" customWidth="1"/>
    <col min="14953" max="14953" width="2.125" style="71" bestFit="1" customWidth="1"/>
    <col min="14954" max="14954" width="2.375" style="71" customWidth="1"/>
    <col min="14955" max="14955" width="0.875" style="71" customWidth="1"/>
    <col min="14956" max="14956" width="2.375" style="71" customWidth="1"/>
    <col min="14957" max="14957" width="3.125" style="71" customWidth="1"/>
    <col min="14958" max="14959" width="1.125" style="71" customWidth="1"/>
    <col min="14960" max="14970" width="3.875" style="71" customWidth="1"/>
    <col min="14971" max="14978" width="3.75" style="71" customWidth="1"/>
    <col min="14979" max="15112" width="8.25" style="71"/>
    <col min="15113" max="15113" width="2.75" style="71" customWidth="1"/>
    <col min="15114" max="15114" width="4.875" style="71" bestFit="1" customWidth="1"/>
    <col min="15115" max="15115" width="3.125" style="71" customWidth="1"/>
    <col min="15116" max="15116" width="2.375" style="71" customWidth="1"/>
    <col min="15117" max="15117" width="0.875" style="71" customWidth="1"/>
    <col min="15118" max="15118" width="2.375" style="71" customWidth="1"/>
    <col min="15119" max="15119" width="2.125" style="71" bestFit="1" customWidth="1"/>
    <col min="15120" max="15120" width="2.375" style="71" customWidth="1"/>
    <col min="15121" max="15121" width="0.875" style="71" customWidth="1"/>
    <col min="15122" max="15122" width="2.375" style="71" customWidth="1"/>
    <col min="15123" max="15124" width="3.125" style="71" customWidth="1"/>
    <col min="15125" max="15125" width="2.375" style="71" customWidth="1"/>
    <col min="15126" max="15126" width="0.875" style="71" customWidth="1"/>
    <col min="15127" max="15127" width="2.375" style="71" customWidth="1"/>
    <col min="15128" max="15128" width="2.125" style="71" bestFit="1" customWidth="1"/>
    <col min="15129" max="15129" width="2.375" style="71" customWidth="1"/>
    <col min="15130" max="15130" width="0.875" style="71" customWidth="1"/>
    <col min="15131" max="15131" width="2.375" style="71" customWidth="1"/>
    <col min="15132" max="15133" width="3.125" style="71" customWidth="1"/>
    <col min="15134" max="15134" width="2.375" style="71" customWidth="1"/>
    <col min="15135" max="15135" width="0.875" style="71" customWidth="1"/>
    <col min="15136" max="15136" width="2.375" style="71" customWidth="1"/>
    <col min="15137" max="15137" width="2.125" style="71" bestFit="1" customWidth="1"/>
    <col min="15138" max="15138" width="2.375" style="71" customWidth="1"/>
    <col min="15139" max="15139" width="0.875" style="71" customWidth="1"/>
    <col min="15140" max="15140" width="2.375" style="71" customWidth="1"/>
    <col min="15141" max="15142" width="3.125" style="71" customWidth="1"/>
    <col min="15143" max="15143" width="2.375" style="71" customWidth="1"/>
    <col min="15144" max="15144" width="0.875" style="71" customWidth="1"/>
    <col min="15145" max="15145" width="2.375" style="71" customWidth="1"/>
    <col min="15146" max="15146" width="2.125" style="71" bestFit="1" customWidth="1"/>
    <col min="15147" max="15147" width="2.375" style="71" customWidth="1"/>
    <col min="15148" max="15148" width="0.875" style="71" customWidth="1"/>
    <col min="15149" max="15149" width="2.375" style="71" customWidth="1"/>
    <col min="15150" max="15151" width="3.125" style="71" customWidth="1"/>
    <col min="15152" max="15152" width="2.375" style="71" customWidth="1"/>
    <col min="15153" max="15153" width="0.875" style="71" customWidth="1"/>
    <col min="15154" max="15154" width="2.375" style="71" customWidth="1"/>
    <col min="15155" max="15155" width="2.125" style="71" bestFit="1" customWidth="1"/>
    <col min="15156" max="15156" width="2.375" style="71" customWidth="1"/>
    <col min="15157" max="15157" width="0.875" style="71" customWidth="1"/>
    <col min="15158" max="15158" width="2.375" style="71" customWidth="1"/>
    <col min="15159" max="15160" width="3.125" style="71" customWidth="1"/>
    <col min="15161" max="15161" width="2.375" style="71" customWidth="1"/>
    <col min="15162" max="15162" width="0.875" style="71" customWidth="1"/>
    <col min="15163" max="15163" width="2.375" style="71" customWidth="1"/>
    <col min="15164" max="15164" width="2.125" style="71" bestFit="1" customWidth="1"/>
    <col min="15165" max="15165" width="2.375" style="71" customWidth="1"/>
    <col min="15166" max="15166" width="0.875" style="71" customWidth="1"/>
    <col min="15167" max="15167" width="2.375" style="71" customWidth="1"/>
    <col min="15168" max="15169" width="3.125" style="71" customWidth="1"/>
    <col min="15170" max="15170" width="2.375" style="71" customWidth="1"/>
    <col min="15171" max="15171" width="0.875" style="71" customWidth="1"/>
    <col min="15172" max="15172" width="2.375" style="71" customWidth="1"/>
    <col min="15173" max="15173" width="2.125" style="71" bestFit="1" customWidth="1"/>
    <col min="15174" max="15174" width="2.375" style="71" customWidth="1"/>
    <col min="15175" max="15175" width="0.875" style="71" customWidth="1"/>
    <col min="15176" max="15176" width="2.375" style="71" customWidth="1"/>
    <col min="15177" max="15178" width="3.125" style="71" customWidth="1"/>
    <col min="15179" max="15179" width="2.375" style="71" customWidth="1"/>
    <col min="15180" max="15180" width="0.875" style="71" customWidth="1"/>
    <col min="15181" max="15181" width="2.375" style="71" customWidth="1"/>
    <col min="15182" max="15182" width="2.125" style="71" bestFit="1" customWidth="1"/>
    <col min="15183" max="15183" width="2.375" style="71" customWidth="1"/>
    <col min="15184" max="15184" width="0.875" style="71" customWidth="1"/>
    <col min="15185" max="15185" width="2.375" style="71" customWidth="1"/>
    <col min="15186" max="15187" width="3.125" style="71" customWidth="1"/>
    <col min="15188" max="15188" width="2.375" style="71" customWidth="1"/>
    <col min="15189" max="15189" width="0.875" style="71" customWidth="1"/>
    <col min="15190" max="15190" width="2.375" style="71" customWidth="1"/>
    <col min="15191" max="15191" width="2.125" style="71" bestFit="1" customWidth="1"/>
    <col min="15192" max="15192" width="2.375" style="71" customWidth="1"/>
    <col min="15193" max="15193" width="0.875" style="71" customWidth="1"/>
    <col min="15194" max="15194" width="2.375" style="71" customWidth="1"/>
    <col min="15195" max="15196" width="3.125" style="71" customWidth="1"/>
    <col min="15197" max="15197" width="2.375" style="71" customWidth="1"/>
    <col min="15198" max="15198" width="0.875" style="71" customWidth="1"/>
    <col min="15199" max="15199" width="2.375" style="71" customWidth="1"/>
    <col min="15200" max="15200" width="2.125" style="71" bestFit="1" customWidth="1"/>
    <col min="15201" max="15201" width="2.375" style="71" customWidth="1"/>
    <col min="15202" max="15202" width="0.875" style="71" customWidth="1"/>
    <col min="15203" max="15203" width="2.375" style="71" customWidth="1"/>
    <col min="15204" max="15205" width="3.125" style="71" customWidth="1"/>
    <col min="15206" max="15206" width="2.375" style="71" customWidth="1"/>
    <col min="15207" max="15207" width="0.875" style="71" customWidth="1"/>
    <col min="15208" max="15208" width="2.375" style="71" customWidth="1"/>
    <col min="15209" max="15209" width="2.125" style="71" bestFit="1" customWidth="1"/>
    <col min="15210" max="15210" width="2.375" style="71" customWidth="1"/>
    <col min="15211" max="15211" width="0.875" style="71" customWidth="1"/>
    <col min="15212" max="15212" width="2.375" style="71" customWidth="1"/>
    <col min="15213" max="15213" width="3.125" style="71" customWidth="1"/>
    <col min="15214" max="15215" width="1.125" style="71" customWidth="1"/>
    <col min="15216" max="15226" width="3.875" style="71" customWidth="1"/>
    <col min="15227" max="15234" width="3.75" style="71" customWidth="1"/>
    <col min="15235" max="15368" width="8.25" style="71"/>
    <col min="15369" max="15369" width="2.75" style="71" customWidth="1"/>
    <col min="15370" max="15370" width="4.875" style="71" bestFit="1" customWidth="1"/>
    <col min="15371" max="15371" width="3.125" style="71" customWidth="1"/>
    <col min="15372" max="15372" width="2.375" style="71" customWidth="1"/>
    <col min="15373" max="15373" width="0.875" style="71" customWidth="1"/>
    <col min="15374" max="15374" width="2.375" style="71" customWidth="1"/>
    <col min="15375" max="15375" width="2.125" style="71" bestFit="1" customWidth="1"/>
    <col min="15376" max="15376" width="2.375" style="71" customWidth="1"/>
    <col min="15377" max="15377" width="0.875" style="71" customWidth="1"/>
    <col min="15378" max="15378" width="2.375" style="71" customWidth="1"/>
    <col min="15379" max="15380" width="3.125" style="71" customWidth="1"/>
    <col min="15381" max="15381" width="2.375" style="71" customWidth="1"/>
    <col min="15382" max="15382" width="0.875" style="71" customWidth="1"/>
    <col min="15383" max="15383" width="2.375" style="71" customWidth="1"/>
    <col min="15384" max="15384" width="2.125" style="71" bestFit="1" customWidth="1"/>
    <col min="15385" max="15385" width="2.375" style="71" customWidth="1"/>
    <col min="15386" max="15386" width="0.875" style="71" customWidth="1"/>
    <col min="15387" max="15387" width="2.375" style="71" customWidth="1"/>
    <col min="15388" max="15389" width="3.125" style="71" customWidth="1"/>
    <col min="15390" max="15390" width="2.375" style="71" customWidth="1"/>
    <col min="15391" max="15391" width="0.875" style="71" customWidth="1"/>
    <col min="15392" max="15392" width="2.375" style="71" customWidth="1"/>
    <col min="15393" max="15393" width="2.125" style="71" bestFit="1" customWidth="1"/>
    <col min="15394" max="15394" width="2.375" style="71" customWidth="1"/>
    <col min="15395" max="15395" width="0.875" style="71" customWidth="1"/>
    <col min="15396" max="15396" width="2.375" style="71" customWidth="1"/>
    <col min="15397" max="15398" width="3.125" style="71" customWidth="1"/>
    <col min="15399" max="15399" width="2.375" style="71" customWidth="1"/>
    <col min="15400" max="15400" width="0.875" style="71" customWidth="1"/>
    <col min="15401" max="15401" width="2.375" style="71" customWidth="1"/>
    <col min="15402" max="15402" width="2.125" style="71" bestFit="1" customWidth="1"/>
    <col min="15403" max="15403" width="2.375" style="71" customWidth="1"/>
    <col min="15404" max="15404" width="0.875" style="71" customWidth="1"/>
    <col min="15405" max="15405" width="2.375" style="71" customWidth="1"/>
    <col min="15406" max="15407" width="3.125" style="71" customWidth="1"/>
    <col min="15408" max="15408" width="2.375" style="71" customWidth="1"/>
    <col min="15409" max="15409" width="0.875" style="71" customWidth="1"/>
    <col min="15410" max="15410" width="2.375" style="71" customWidth="1"/>
    <col min="15411" max="15411" width="2.125" style="71" bestFit="1" customWidth="1"/>
    <col min="15412" max="15412" width="2.375" style="71" customWidth="1"/>
    <col min="15413" max="15413" width="0.875" style="71" customWidth="1"/>
    <col min="15414" max="15414" width="2.375" style="71" customWidth="1"/>
    <col min="15415" max="15416" width="3.125" style="71" customWidth="1"/>
    <col min="15417" max="15417" width="2.375" style="71" customWidth="1"/>
    <col min="15418" max="15418" width="0.875" style="71" customWidth="1"/>
    <col min="15419" max="15419" width="2.375" style="71" customWidth="1"/>
    <col min="15420" max="15420" width="2.125" style="71" bestFit="1" customWidth="1"/>
    <col min="15421" max="15421" width="2.375" style="71" customWidth="1"/>
    <col min="15422" max="15422" width="0.875" style="71" customWidth="1"/>
    <col min="15423" max="15423" width="2.375" style="71" customWidth="1"/>
    <col min="15424" max="15425" width="3.125" style="71" customWidth="1"/>
    <col min="15426" max="15426" width="2.375" style="71" customWidth="1"/>
    <col min="15427" max="15427" width="0.875" style="71" customWidth="1"/>
    <col min="15428" max="15428" width="2.375" style="71" customWidth="1"/>
    <col min="15429" max="15429" width="2.125" style="71" bestFit="1" customWidth="1"/>
    <col min="15430" max="15430" width="2.375" style="71" customWidth="1"/>
    <col min="15431" max="15431" width="0.875" style="71" customWidth="1"/>
    <col min="15432" max="15432" width="2.375" style="71" customWidth="1"/>
    <col min="15433" max="15434" width="3.125" style="71" customWidth="1"/>
    <col min="15435" max="15435" width="2.375" style="71" customWidth="1"/>
    <col min="15436" max="15436" width="0.875" style="71" customWidth="1"/>
    <col min="15437" max="15437" width="2.375" style="71" customWidth="1"/>
    <col min="15438" max="15438" width="2.125" style="71" bestFit="1" customWidth="1"/>
    <col min="15439" max="15439" width="2.375" style="71" customWidth="1"/>
    <col min="15440" max="15440" width="0.875" style="71" customWidth="1"/>
    <col min="15441" max="15441" width="2.375" style="71" customWidth="1"/>
    <col min="15442" max="15443" width="3.125" style="71" customWidth="1"/>
    <col min="15444" max="15444" width="2.375" style="71" customWidth="1"/>
    <col min="15445" max="15445" width="0.875" style="71" customWidth="1"/>
    <col min="15446" max="15446" width="2.375" style="71" customWidth="1"/>
    <col min="15447" max="15447" width="2.125" style="71" bestFit="1" customWidth="1"/>
    <col min="15448" max="15448" width="2.375" style="71" customWidth="1"/>
    <col min="15449" max="15449" width="0.875" style="71" customWidth="1"/>
    <col min="15450" max="15450" width="2.375" style="71" customWidth="1"/>
    <col min="15451" max="15452" width="3.125" style="71" customWidth="1"/>
    <col min="15453" max="15453" width="2.375" style="71" customWidth="1"/>
    <col min="15454" max="15454" width="0.875" style="71" customWidth="1"/>
    <col min="15455" max="15455" width="2.375" style="71" customWidth="1"/>
    <col min="15456" max="15456" width="2.125" style="71" bestFit="1" customWidth="1"/>
    <col min="15457" max="15457" width="2.375" style="71" customWidth="1"/>
    <col min="15458" max="15458" width="0.875" style="71" customWidth="1"/>
    <col min="15459" max="15459" width="2.375" style="71" customWidth="1"/>
    <col min="15460" max="15461" width="3.125" style="71" customWidth="1"/>
    <col min="15462" max="15462" width="2.375" style="71" customWidth="1"/>
    <col min="15463" max="15463" width="0.875" style="71" customWidth="1"/>
    <col min="15464" max="15464" width="2.375" style="71" customWidth="1"/>
    <col min="15465" max="15465" width="2.125" style="71" bestFit="1" customWidth="1"/>
    <col min="15466" max="15466" width="2.375" style="71" customWidth="1"/>
    <col min="15467" max="15467" width="0.875" style="71" customWidth="1"/>
    <col min="15468" max="15468" width="2.375" style="71" customWidth="1"/>
    <col min="15469" max="15469" width="3.125" style="71" customWidth="1"/>
    <col min="15470" max="15471" width="1.125" style="71" customWidth="1"/>
    <col min="15472" max="15482" width="3.875" style="71" customWidth="1"/>
    <col min="15483" max="15490" width="3.75" style="71" customWidth="1"/>
    <col min="15491" max="15624" width="8.25" style="71"/>
    <col min="15625" max="15625" width="2.75" style="71" customWidth="1"/>
    <col min="15626" max="15626" width="4.875" style="71" bestFit="1" customWidth="1"/>
    <col min="15627" max="15627" width="3.125" style="71" customWidth="1"/>
    <col min="15628" max="15628" width="2.375" style="71" customWidth="1"/>
    <col min="15629" max="15629" width="0.875" style="71" customWidth="1"/>
    <col min="15630" max="15630" width="2.375" style="71" customWidth="1"/>
    <col min="15631" max="15631" width="2.125" style="71" bestFit="1" customWidth="1"/>
    <col min="15632" max="15632" width="2.375" style="71" customWidth="1"/>
    <col min="15633" max="15633" width="0.875" style="71" customWidth="1"/>
    <col min="15634" max="15634" width="2.375" style="71" customWidth="1"/>
    <col min="15635" max="15636" width="3.125" style="71" customWidth="1"/>
    <col min="15637" max="15637" width="2.375" style="71" customWidth="1"/>
    <col min="15638" max="15638" width="0.875" style="71" customWidth="1"/>
    <col min="15639" max="15639" width="2.375" style="71" customWidth="1"/>
    <col min="15640" max="15640" width="2.125" style="71" bestFit="1" customWidth="1"/>
    <col min="15641" max="15641" width="2.375" style="71" customWidth="1"/>
    <col min="15642" max="15642" width="0.875" style="71" customWidth="1"/>
    <col min="15643" max="15643" width="2.375" style="71" customWidth="1"/>
    <col min="15644" max="15645" width="3.125" style="71" customWidth="1"/>
    <col min="15646" max="15646" width="2.375" style="71" customWidth="1"/>
    <col min="15647" max="15647" width="0.875" style="71" customWidth="1"/>
    <col min="15648" max="15648" width="2.375" style="71" customWidth="1"/>
    <col min="15649" max="15649" width="2.125" style="71" bestFit="1" customWidth="1"/>
    <col min="15650" max="15650" width="2.375" style="71" customWidth="1"/>
    <col min="15651" max="15651" width="0.875" style="71" customWidth="1"/>
    <col min="15652" max="15652" width="2.375" style="71" customWidth="1"/>
    <col min="15653" max="15654" width="3.125" style="71" customWidth="1"/>
    <col min="15655" max="15655" width="2.375" style="71" customWidth="1"/>
    <col min="15656" max="15656" width="0.875" style="71" customWidth="1"/>
    <col min="15657" max="15657" width="2.375" style="71" customWidth="1"/>
    <col min="15658" max="15658" width="2.125" style="71" bestFit="1" customWidth="1"/>
    <col min="15659" max="15659" width="2.375" style="71" customWidth="1"/>
    <col min="15660" max="15660" width="0.875" style="71" customWidth="1"/>
    <col min="15661" max="15661" width="2.375" style="71" customWidth="1"/>
    <col min="15662" max="15663" width="3.125" style="71" customWidth="1"/>
    <col min="15664" max="15664" width="2.375" style="71" customWidth="1"/>
    <col min="15665" max="15665" width="0.875" style="71" customWidth="1"/>
    <col min="15666" max="15666" width="2.375" style="71" customWidth="1"/>
    <col min="15667" max="15667" width="2.125" style="71" bestFit="1" customWidth="1"/>
    <col min="15668" max="15668" width="2.375" style="71" customWidth="1"/>
    <col min="15669" max="15669" width="0.875" style="71" customWidth="1"/>
    <col min="15670" max="15670" width="2.375" style="71" customWidth="1"/>
    <col min="15671" max="15672" width="3.125" style="71" customWidth="1"/>
    <col min="15673" max="15673" width="2.375" style="71" customWidth="1"/>
    <col min="15674" max="15674" width="0.875" style="71" customWidth="1"/>
    <col min="15675" max="15675" width="2.375" style="71" customWidth="1"/>
    <col min="15676" max="15676" width="2.125" style="71" bestFit="1" customWidth="1"/>
    <col min="15677" max="15677" width="2.375" style="71" customWidth="1"/>
    <col min="15678" max="15678" width="0.875" style="71" customWidth="1"/>
    <col min="15679" max="15679" width="2.375" style="71" customWidth="1"/>
    <col min="15680" max="15681" width="3.125" style="71" customWidth="1"/>
    <col min="15682" max="15682" width="2.375" style="71" customWidth="1"/>
    <col min="15683" max="15683" width="0.875" style="71" customWidth="1"/>
    <col min="15684" max="15684" width="2.375" style="71" customWidth="1"/>
    <col min="15685" max="15685" width="2.125" style="71" bestFit="1" customWidth="1"/>
    <col min="15686" max="15686" width="2.375" style="71" customWidth="1"/>
    <col min="15687" max="15687" width="0.875" style="71" customWidth="1"/>
    <col min="15688" max="15688" width="2.375" style="71" customWidth="1"/>
    <col min="15689" max="15690" width="3.125" style="71" customWidth="1"/>
    <col min="15691" max="15691" width="2.375" style="71" customWidth="1"/>
    <col min="15692" max="15692" width="0.875" style="71" customWidth="1"/>
    <col min="15693" max="15693" width="2.375" style="71" customWidth="1"/>
    <col min="15694" max="15694" width="2.125" style="71" bestFit="1" customWidth="1"/>
    <col min="15695" max="15695" width="2.375" style="71" customWidth="1"/>
    <col min="15696" max="15696" width="0.875" style="71" customWidth="1"/>
    <col min="15697" max="15697" width="2.375" style="71" customWidth="1"/>
    <col min="15698" max="15699" width="3.125" style="71" customWidth="1"/>
    <col min="15700" max="15700" width="2.375" style="71" customWidth="1"/>
    <col min="15701" max="15701" width="0.875" style="71" customWidth="1"/>
    <col min="15702" max="15702" width="2.375" style="71" customWidth="1"/>
    <col min="15703" max="15703" width="2.125" style="71" bestFit="1" customWidth="1"/>
    <col min="15704" max="15704" width="2.375" style="71" customWidth="1"/>
    <col min="15705" max="15705" width="0.875" style="71" customWidth="1"/>
    <col min="15706" max="15706" width="2.375" style="71" customWidth="1"/>
    <col min="15707" max="15708" width="3.125" style="71" customWidth="1"/>
    <col min="15709" max="15709" width="2.375" style="71" customWidth="1"/>
    <col min="15710" max="15710" width="0.875" style="71" customWidth="1"/>
    <col min="15711" max="15711" width="2.375" style="71" customWidth="1"/>
    <col min="15712" max="15712" width="2.125" style="71" bestFit="1" customWidth="1"/>
    <col min="15713" max="15713" width="2.375" style="71" customWidth="1"/>
    <col min="15714" max="15714" width="0.875" style="71" customWidth="1"/>
    <col min="15715" max="15715" width="2.375" style="71" customWidth="1"/>
    <col min="15716" max="15717" width="3.125" style="71" customWidth="1"/>
    <col min="15718" max="15718" width="2.375" style="71" customWidth="1"/>
    <col min="15719" max="15719" width="0.875" style="71" customWidth="1"/>
    <col min="15720" max="15720" width="2.375" style="71" customWidth="1"/>
    <col min="15721" max="15721" width="2.125" style="71" bestFit="1" customWidth="1"/>
    <col min="15722" max="15722" width="2.375" style="71" customWidth="1"/>
    <col min="15723" max="15723" width="0.875" style="71" customWidth="1"/>
    <col min="15724" max="15724" width="2.375" style="71" customWidth="1"/>
    <col min="15725" max="15725" width="3.125" style="71" customWidth="1"/>
    <col min="15726" max="15727" width="1.125" style="71" customWidth="1"/>
    <col min="15728" max="15738" width="3.875" style="71" customWidth="1"/>
    <col min="15739" max="15746" width="3.75" style="71" customWidth="1"/>
    <col min="15747" max="15880" width="8.25" style="71"/>
    <col min="15881" max="15881" width="2.75" style="71" customWidth="1"/>
    <col min="15882" max="15882" width="4.875" style="71" bestFit="1" customWidth="1"/>
    <col min="15883" max="15883" width="3.125" style="71" customWidth="1"/>
    <col min="15884" max="15884" width="2.375" style="71" customWidth="1"/>
    <col min="15885" max="15885" width="0.875" style="71" customWidth="1"/>
    <col min="15886" max="15886" width="2.375" style="71" customWidth="1"/>
    <col min="15887" max="15887" width="2.125" style="71" bestFit="1" customWidth="1"/>
    <col min="15888" max="15888" width="2.375" style="71" customWidth="1"/>
    <col min="15889" max="15889" width="0.875" style="71" customWidth="1"/>
    <col min="15890" max="15890" width="2.375" style="71" customWidth="1"/>
    <col min="15891" max="15892" width="3.125" style="71" customWidth="1"/>
    <col min="15893" max="15893" width="2.375" style="71" customWidth="1"/>
    <col min="15894" max="15894" width="0.875" style="71" customWidth="1"/>
    <col min="15895" max="15895" width="2.375" style="71" customWidth="1"/>
    <col min="15896" max="15896" width="2.125" style="71" bestFit="1" customWidth="1"/>
    <col min="15897" max="15897" width="2.375" style="71" customWidth="1"/>
    <col min="15898" max="15898" width="0.875" style="71" customWidth="1"/>
    <col min="15899" max="15899" width="2.375" style="71" customWidth="1"/>
    <col min="15900" max="15901" width="3.125" style="71" customWidth="1"/>
    <col min="15902" max="15902" width="2.375" style="71" customWidth="1"/>
    <col min="15903" max="15903" width="0.875" style="71" customWidth="1"/>
    <col min="15904" max="15904" width="2.375" style="71" customWidth="1"/>
    <col min="15905" max="15905" width="2.125" style="71" bestFit="1" customWidth="1"/>
    <col min="15906" max="15906" width="2.375" style="71" customWidth="1"/>
    <col min="15907" max="15907" width="0.875" style="71" customWidth="1"/>
    <col min="15908" max="15908" width="2.375" style="71" customWidth="1"/>
    <col min="15909" max="15910" width="3.125" style="71" customWidth="1"/>
    <col min="15911" max="15911" width="2.375" style="71" customWidth="1"/>
    <col min="15912" max="15912" width="0.875" style="71" customWidth="1"/>
    <col min="15913" max="15913" width="2.375" style="71" customWidth="1"/>
    <col min="15914" max="15914" width="2.125" style="71" bestFit="1" customWidth="1"/>
    <col min="15915" max="15915" width="2.375" style="71" customWidth="1"/>
    <col min="15916" max="15916" width="0.875" style="71" customWidth="1"/>
    <col min="15917" max="15917" width="2.375" style="71" customWidth="1"/>
    <col min="15918" max="15919" width="3.125" style="71" customWidth="1"/>
    <col min="15920" max="15920" width="2.375" style="71" customWidth="1"/>
    <col min="15921" max="15921" width="0.875" style="71" customWidth="1"/>
    <col min="15922" max="15922" width="2.375" style="71" customWidth="1"/>
    <col min="15923" max="15923" width="2.125" style="71" bestFit="1" customWidth="1"/>
    <col min="15924" max="15924" width="2.375" style="71" customWidth="1"/>
    <col min="15925" max="15925" width="0.875" style="71" customWidth="1"/>
    <col min="15926" max="15926" width="2.375" style="71" customWidth="1"/>
    <col min="15927" max="15928" width="3.125" style="71" customWidth="1"/>
    <col min="15929" max="15929" width="2.375" style="71" customWidth="1"/>
    <col min="15930" max="15930" width="0.875" style="71" customWidth="1"/>
    <col min="15931" max="15931" width="2.375" style="71" customWidth="1"/>
    <col min="15932" max="15932" width="2.125" style="71" bestFit="1" customWidth="1"/>
    <col min="15933" max="15933" width="2.375" style="71" customWidth="1"/>
    <col min="15934" max="15934" width="0.875" style="71" customWidth="1"/>
    <col min="15935" max="15935" width="2.375" style="71" customWidth="1"/>
    <col min="15936" max="15937" width="3.125" style="71" customWidth="1"/>
    <col min="15938" max="15938" width="2.375" style="71" customWidth="1"/>
    <col min="15939" max="15939" width="0.875" style="71" customWidth="1"/>
    <col min="15940" max="15940" width="2.375" style="71" customWidth="1"/>
    <col min="15941" max="15941" width="2.125" style="71" bestFit="1" customWidth="1"/>
    <col min="15942" max="15942" width="2.375" style="71" customWidth="1"/>
    <col min="15943" max="15943" width="0.875" style="71" customWidth="1"/>
    <col min="15944" max="15944" width="2.375" style="71" customWidth="1"/>
    <col min="15945" max="15946" width="3.125" style="71" customWidth="1"/>
    <col min="15947" max="15947" width="2.375" style="71" customWidth="1"/>
    <col min="15948" max="15948" width="0.875" style="71" customWidth="1"/>
    <col min="15949" max="15949" width="2.375" style="71" customWidth="1"/>
    <col min="15950" max="15950" width="2.125" style="71" bestFit="1" customWidth="1"/>
    <col min="15951" max="15951" width="2.375" style="71" customWidth="1"/>
    <col min="15952" max="15952" width="0.875" style="71" customWidth="1"/>
    <col min="15953" max="15953" width="2.375" style="71" customWidth="1"/>
    <col min="15954" max="15955" width="3.125" style="71" customWidth="1"/>
    <col min="15956" max="15956" width="2.375" style="71" customWidth="1"/>
    <col min="15957" max="15957" width="0.875" style="71" customWidth="1"/>
    <col min="15958" max="15958" width="2.375" style="71" customWidth="1"/>
    <col min="15959" max="15959" width="2.125" style="71" bestFit="1" customWidth="1"/>
    <col min="15960" max="15960" width="2.375" style="71" customWidth="1"/>
    <col min="15961" max="15961" width="0.875" style="71" customWidth="1"/>
    <col min="15962" max="15962" width="2.375" style="71" customWidth="1"/>
    <col min="15963" max="15964" width="3.125" style="71" customWidth="1"/>
    <col min="15965" max="15965" width="2.375" style="71" customWidth="1"/>
    <col min="15966" max="15966" width="0.875" style="71" customWidth="1"/>
    <col min="15967" max="15967" width="2.375" style="71" customWidth="1"/>
    <col min="15968" max="15968" width="2.125" style="71" bestFit="1" customWidth="1"/>
    <col min="15969" max="15969" width="2.375" style="71" customWidth="1"/>
    <col min="15970" max="15970" width="0.875" style="71" customWidth="1"/>
    <col min="15971" max="15971" width="2.375" style="71" customWidth="1"/>
    <col min="15972" max="15973" width="3.125" style="71" customWidth="1"/>
    <col min="15974" max="15974" width="2.375" style="71" customWidth="1"/>
    <col min="15975" max="15975" width="0.875" style="71" customWidth="1"/>
    <col min="15976" max="15976" width="2.375" style="71" customWidth="1"/>
    <col min="15977" max="15977" width="2.125" style="71" bestFit="1" customWidth="1"/>
    <col min="15978" max="15978" width="2.375" style="71" customWidth="1"/>
    <col min="15979" max="15979" width="0.875" style="71" customWidth="1"/>
    <col min="15980" max="15980" width="2.375" style="71" customWidth="1"/>
    <col min="15981" max="15981" width="3.125" style="71" customWidth="1"/>
    <col min="15982" max="15983" width="1.125" style="71" customWidth="1"/>
    <col min="15984" max="15994" width="3.875" style="71" customWidth="1"/>
    <col min="15995" max="16002" width="3.75" style="71" customWidth="1"/>
    <col min="16003" max="16136" width="8.25" style="71"/>
    <col min="16137" max="16137" width="2.75" style="71" customWidth="1"/>
    <col min="16138" max="16138" width="4.875" style="71" bestFit="1" customWidth="1"/>
    <col min="16139" max="16139" width="3.125" style="71" customWidth="1"/>
    <col min="16140" max="16140" width="2.375" style="71" customWidth="1"/>
    <col min="16141" max="16141" width="0.875" style="71" customWidth="1"/>
    <col min="16142" max="16142" width="2.375" style="71" customWidth="1"/>
    <col min="16143" max="16143" width="2.125" style="71" bestFit="1" customWidth="1"/>
    <col min="16144" max="16144" width="2.375" style="71" customWidth="1"/>
    <col min="16145" max="16145" width="0.875" style="71" customWidth="1"/>
    <col min="16146" max="16146" width="2.375" style="71" customWidth="1"/>
    <col min="16147" max="16148" width="3.125" style="71" customWidth="1"/>
    <col min="16149" max="16149" width="2.375" style="71" customWidth="1"/>
    <col min="16150" max="16150" width="0.875" style="71" customWidth="1"/>
    <col min="16151" max="16151" width="2.375" style="71" customWidth="1"/>
    <col min="16152" max="16152" width="2.125" style="71" bestFit="1" customWidth="1"/>
    <col min="16153" max="16153" width="2.375" style="71" customWidth="1"/>
    <col min="16154" max="16154" width="0.875" style="71" customWidth="1"/>
    <col min="16155" max="16155" width="2.375" style="71" customWidth="1"/>
    <col min="16156" max="16157" width="3.125" style="71" customWidth="1"/>
    <col min="16158" max="16158" width="2.375" style="71" customWidth="1"/>
    <col min="16159" max="16159" width="0.875" style="71" customWidth="1"/>
    <col min="16160" max="16160" width="2.375" style="71" customWidth="1"/>
    <col min="16161" max="16161" width="2.125" style="71" bestFit="1" customWidth="1"/>
    <col min="16162" max="16162" width="2.375" style="71" customWidth="1"/>
    <col min="16163" max="16163" width="0.875" style="71" customWidth="1"/>
    <col min="16164" max="16164" width="2.375" style="71" customWidth="1"/>
    <col min="16165" max="16166" width="3.125" style="71" customWidth="1"/>
    <col min="16167" max="16167" width="2.375" style="71" customWidth="1"/>
    <col min="16168" max="16168" width="0.875" style="71" customWidth="1"/>
    <col min="16169" max="16169" width="2.375" style="71" customWidth="1"/>
    <col min="16170" max="16170" width="2.125" style="71" bestFit="1" customWidth="1"/>
    <col min="16171" max="16171" width="2.375" style="71" customWidth="1"/>
    <col min="16172" max="16172" width="0.875" style="71" customWidth="1"/>
    <col min="16173" max="16173" width="2.375" style="71" customWidth="1"/>
    <col min="16174" max="16175" width="3.125" style="71" customWidth="1"/>
    <col min="16176" max="16176" width="2.375" style="71" customWidth="1"/>
    <col min="16177" max="16177" width="0.875" style="71" customWidth="1"/>
    <col min="16178" max="16178" width="2.375" style="71" customWidth="1"/>
    <col min="16179" max="16179" width="2.125" style="71" bestFit="1" customWidth="1"/>
    <col min="16180" max="16180" width="2.375" style="71" customWidth="1"/>
    <col min="16181" max="16181" width="0.875" style="71" customWidth="1"/>
    <col min="16182" max="16182" width="2.375" style="71" customWidth="1"/>
    <col min="16183" max="16184" width="3.125" style="71" customWidth="1"/>
    <col min="16185" max="16185" width="2.375" style="71" customWidth="1"/>
    <col min="16186" max="16186" width="0.875" style="71" customWidth="1"/>
    <col min="16187" max="16187" width="2.375" style="71" customWidth="1"/>
    <col min="16188" max="16188" width="2.125" style="71" bestFit="1" customWidth="1"/>
    <col min="16189" max="16189" width="2.375" style="71" customWidth="1"/>
    <col min="16190" max="16190" width="0.875" style="71" customWidth="1"/>
    <col min="16191" max="16191" width="2.375" style="71" customWidth="1"/>
    <col min="16192" max="16193" width="3.125" style="71" customWidth="1"/>
    <col min="16194" max="16194" width="2.375" style="71" customWidth="1"/>
    <col min="16195" max="16195" width="0.875" style="71" customWidth="1"/>
    <col min="16196" max="16196" width="2.375" style="71" customWidth="1"/>
    <col min="16197" max="16197" width="2.125" style="71" bestFit="1" customWidth="1"/>
    <col min="16198" max="16198" width="2.375" style="71" customWidth="1"/>
    <col min="16199" max="16199" width="0.875" style="71" customWidth="1"/>
    <col min="16200" max="16200" width="2.375" style="71" customWidth="1"/>
    <col min="16201" max="16202" width="3.125" style="71" customWidth="1"/>
    <col min="16203" max="16203" width="2.375" style="71" customWidth="1"/>
    <col min="16204" max="16204" width="0.875" style="71" customWidth="1"/>
    <col min="16205" max="16205" width="2.375" style="71" customWidth="1"/>
    <col min="16206" max="16206" width="2.125" style="71" bestFit="1" customWidth="1"/>
    <col min="16207" max="16207" width="2.375" style="71" customWidth="1"/>
    <col min="16208" max="16208" width="0.875" style="71" customWidth="1"/>
    <col min="16209" max="16209" width="2.375" style="71" customWidth="1"/>
    <col min="16210" max="16211" width="3.125" style="71" customWidth="1"/>
    <col min="16212" max="16212" width="2.375" style="71" customWidth="1"/>
    <col min="16213" max="16213" width="0.875" style="71" customWidth="1"/>
    <col min="16214" max="16214" width="2.375" style="71" customWidth="1"/>
    <col min="16215" max="16215" width="2.125" style="71" bestFit="1" customWidth="1"/>
    <col min="16216" max="16216" width="2.375" style="71" customWidth="1"/>
    <col min="16217" max="16217" width="0.875" style="71" customWidth="1"/>
    <col min="16218" max="16218" width="2.375" style="71" customWidth="1"/>
    <col min="16219" max="16220" width="3.125" style="71" customWidth="1"/>
    <col min="16221" max="16221" width="2.375" style="71" customWidth="1"/>
    <col min="16222" max="16222" width="0.875" style="71" customWidth="1"/>
    <col min="16223" max="16223" width="2.375" style="71" customWidth="1"/>
    <col min="16224" max="16224" width="2.125" style="71" bestFit="1" customWidth="1"/>
    <col min="16225" max="16225" width="2.375" style="71" customWidth="1"/>
    <col min="16226" max="16226" width="0.875" style="71" customWidth="1"/>
    <col min="16227" max="16227" width="2.375" style="71" customWidth="1"/>
    <col min="16228" max="16229" width="3.125" style="71" customWidth="1"/>
    <col min="16230" max="16230" width="2.375" style="71" customWidth="1"/>
    <col min="16231" max="16231" width="0.875" style="71" customWidth="1"/>
    <col min="16232" max="16232" width="2.375" style="71" customWidth="1"/>
    <col min="16233" max="16233" width="2.125" style="71" bestFit="1" customWidth="1"/>
    <col min="16234" max="16234" width="2.375" style="71" customWidth="1"/>
    <col min="16235" max="16235" width="0.875" style="71" customWidth="1"/>
    <col min="16236" max="16236" width="2.375" style="71" customWidth="1"/>
    <col min="16237" max="16237" width="3.125" style="71" customWidth="1"/>
    <col min="16238" max="16239" width="1.125" style="71" customWidth="1"/>
    <col min="16240" max="16250" width="3.875" style="71" customWidth="1"/>
    <col min="16251" max="16258" width="3.75" style="71" customWidth="1"/>
    <col min="16259" max="16384" width="8.25" style="71"/>
  </cols>
  <sheetData>
    <row r="1" spans="1:122" ht="19.5" customHeight="1" x14ac:dyDescent="0.4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V1" s="99"/>
      <c r="W1" s="100"/>
      <c r="X1" s="100"/>
      <c r="Y1" s="100"/>
      <c r="AA1" s="100"/>
      <c r="AB1" s="99"/>
      <c r="AC1" s="99"/>
      <c r="AE1" s="99"/>
      <c r="AF1" s="100"/>
      <c r="AG1" s="100"/>
      <c r="AH1" s="100"/>
      <c r="AJ1" s="100"/>
      <c r="AK1" s="99"/>
      <c r="AL1" s="99"/>
      <c r="AN1" s="99"/>
      <c r="AO1" s="100"/>
      <c r="AP1" s="100"/>
      <c r="AQ1" s="100"/>
      <c r="AS1" s="100"/>
      <c r="AT1" s="99"/>
      <c r="AU1" s="100"/>
      <c r="AW1" s="99"/>
      <c r="AX1" s="100"/>
      <c r="AY1" s="100"/>
      <c r="AZ1" s="100"/>
      <c r="BB1" s="100"/>
      <c r="BC1" s="99"/>
      <c r="BD1" s="99"/>
      <c r="BE1" s="99"/>
      <c r="BF1" s="99"/>
      <c r="BG1" s="99"/>
      <c r="BJ1" s="99"/>
      <c r="BK1" s="99"/>
      <c r="BL1" s="99"/>
      <c r="BM1" s="99"/>
      <c r="BN1" s="99"/>
      <c r="BO1" s="99"/>
      <c r="BP1" s="99"/>
      <c r="BS1" s="99"/>
      <c r="BT1" s="99"/>
      <c r="BU1" s="99"/>
      <c r="BV1" s="99"/>
      <c r="BX1" s="99"/>
      <c r="BY1" s="100"/>
      <c r="BZ1" s="100"/>
      <c r="CA1" s="100"/>
      <c r="CC1" s="100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P1" s="99"/>
      <c r="CQ1" s="100"/>
      <c r="CR1" s="100"/>
      <c r="CS1" s="100"/>
      <c r="CU1" s="100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</row>
    <row r="2" spans="1:122" ht="19.5" customHeight="1" thickBot="1" x14ac:dyDescent="0.45">
      <c r="L2" s="101"/>
      <c r="M2" s="101"/>
      <c r="N2" s="101"/>
      <c r="O2" s="101"/>
      <c r="P2" s="101"/>
      <c r="Q2" s="101"/>
      <c r="R2" s="101"/>
      <c r="S2" s="101"/>
      <c r="T2" s="101"/>
    </row>
    <row r="3" spans="1:122" ht="18" customHeight="1" thickBot="1" x14ac:dyDescent="0.45">
      <c r="A3" s="356" t="s">
        <v>216</v>
      </c>
      <c r="B3" s="357"/>
      <c r="C3" s="358" t="s">
        <v>217</v>
      </c>
      <c r="D3" s="359"/>
      <c r="E3" s="359"/>
      <c r="F3" s="359"/>
      <c r="G3" s="359"/>
      <c r="H3" s="359"/>
      <c r="I3" s="359"/>
      <c r="J3" s="359"/>
      <c r="K3" s="360"/>
      <c r="L3" s="358" t="s">
        <v>218</v>
      </c>
      <c r="M3" s="359"/>
      <c r="N3" s="359"/>
      <c r="O3" s="359"/>
      <c r="P3" s="359"/>
      <c r="Q3" s="359"/>
      <c r="R3" s="359"/>
      <c r="S3" s="359"/>
      <c r="T3" s="360"/>
      <c r="U3" s="358" t="s">
        <v>219</v>
      </c>
      <c r="V3" s="359"/>
      <c r="W3" s="359"/>
      <c r="X3" s="359"/>
      <c r="Y3" s="359"/>
      <c r="Z3" s="359"/>
      <c r="AA3" s="359"/>
      <c r="AB3" s="359"/>
      <c r="AC3" s="360"/>
      <c r="AD3" s="358" t="s">
        <v>220</v>
      </c>
      <c r="AE3" s="359"/>
      <c r="AF3" s="359"/>
      <c r="AG3" s="359"/>
      <c r="AH3" s="359"/>
      <c r="AI3" s="359"/>
      <c r="AJ3" s="359"/>
      <c r="AK3" s="359"/>
      <c r="AL3" s="360"/>
      <c r="AM3" s="347" t="s">
        <v>221</v>
      </c>
      <c r="AN3" s="348"/>
      <c r="AO3" s="348"/>
      <c r="AP3" s="348"/>
      <c r="AQ3" s="348"/>
      <c r="AR3" s="348"/>
      <c r="AS3" s="348"/>
      <c r="AT3" s="348"/>
      <c r="AU3" s="349"/>
      <c r="AV3" s="347" t="s">
        <v>218</v>
      </c>
      <c r="AW3" s="348"/>
      <c r="AX3" s="348"/>
      <c r="AY3" s="348"/>
      <c r="AZ3" s="348"/>
      <c r="BA3" s="348"/>
      <c r="BB3" s="348"/>
      <c r="BC3" s="348"/>
      <c r="BD3" s="349"/>
      <c r="BE3" s="350" t="s">
        <v>219</v>
      </c>
      <c r="BF3" s="351"/>
      <c r="BG3" s="351"/>
      <c r="BH3" s="351"/>
      <c r="BI3" s="351"/>
      <c r="BJ3" s="351"/>
      <c r="BK3" s="351"/>
      <c r="BL3" s="351"/>
      <c r="BM3" s="352"/>
      <c r="BN3" s="350" t="s">
        <v>220</v>
      </c>
      <c r="BO3" s="351"/>
      <c r="BP3" s="351"/>
      <c r="BQ3" s="351"/>
      <c r="BR3" s="351"/>
      <c r="BS3" s="351"/>
      <c r="BT3" s="351"/>
      <c r="BU3" s="351"/>
      <c r="BV3" s="352"/>
      <c r="BW3" s="353" t="s">
        <v>221</v>
      </c>
      <c r="BX3" s="354"/>
      <c r="BY3" s="354"/>
      <c r="BZ3" s="354"/>
      <c r="CA3" s="354"/>
      <c r="CB3" s="354"/>
      <c r="CC3" s="354"/>
      <c r="CD3" s="354"/>
      <c r="CE3" s="355"/>
      <c r="CF3" s="338" t="s">
        <v>218</v>
      </c>
      <c r="CG3" s="339"/>
      <c r="CH3" s="339"/>
      <c r="CI3" s="339"/>
      <c r="CJ3" s="339"/>
      <c r="CK3" s="339"/>
      <c r="CL3" s="339"/>
      <c r="CM3" s="339"/>
      <c r="CN3" s="340"/>
      <c r="CO3" s="338" t="s">
        <v>219</v>
      </c>
      <c r="CP3" s="339"/>
      <c r="CQ3" s="339"/>
      <c r="CR3" s="339"/>
      <c r="CS3" s="339"/>
      <c r="CT3" s="339"/>
      <c r="CU3" s="339"/>
      <c r="CV3" s="339"/>
      <c r="CW3" s="340"/>
      <c r="CX3" s="338" t="s">
        <v>220</v>
      </c>
      <c r="CY3" s="339"/>
      <c r="CZ3" s="339"/>
      <c r="DA3" s="339"/>
      <c r="DB3" s="339"/>
      <c r="DC3" s="339"/>
      <c r="DD3" s="339"/>
      <c r="DE3" s="339"/>
      <c r="DF3" s="340"/>
      <c r="DJ3" s="102"/>
    </row>
    <row r="4" spans="1:122" ht="18" customHeight="1" thickBot="1" x14ac:dyDescent="0.45">
      <c r="A4" s="103" t="s">
        <v>222</v>
      </c>
      <c r="B4" s="104" t="s">
        <v>223</v>
      </c>
      <c r="C4" s="341" t="s">
        <v>249</v>
      </c>
      <c r="D4" s="342"/>
      <c r="E4" s="342"/>
      <c r="F4" s="342"/>
      <c r="G4" s="342"/>
      <c r="H4" s="342"/>
      <c r="I4" s="342"/>
      <c r="J4" s="342"/>
      <c r="K4" s="343"/>
      <c r="L4" s="341" t="s">
        <v>249</v>
      </c>
      <c r="M4" s="342"/>
      <c r="N4" s="342"/>
      <c r="O4" s="342"/>
      <c r="P4" s="342"/>
      <c r="Q4" s="342"/>
      <c r="R4" s="342"/>
      <c r="S4" s="342"/>
      <c r="T4" s="343"/>
      <c r="U4" s="341" t="s">
        <v>249</v>
      </c>
      <c r="V4" s="342"/>
      <c r="W4" s="342"/>
      <c r="X4" s="342"/>
      <c r="Y4" s="342"/>
      <c r="Z4" s="342"/>
      <c r="AA4" s="342"/>
      <c r="AB4" s="342"/>
      <c r="AC4" s="343"/>
      <c r="AD4" s="341" t="s">
        <v>249</v>
      </c>
      <c r="AE4" s="342"/>
      <c r="AF4" s="342"/>
      <c r="AG4" s="342"/>
      <c r="AH4" s="342"/>
      <c r="AI4" s="342"/>
      <c r="AJ4" s="342"/>
      <c r="AK4" s="342"/>
      <c r="AL4" s="343"/>
      <c r="AM4" s="344" t="s">
        <v>224</v>
      </c>
      <c r="AN4" s="345"/>
      <c r="AO4" s="345"/>
      <c r="AP4" s="345"/>
      <c r="AQ4" s="345"/>
      <c r="AR4" s="345"/>
      <c r="AS4" s="345"/>
      <c r="AT4" s="345"/>
      <c r="AU4" s="346"/>
      <c r="AV4" s="344" t="s">
        <v>224</v>
      </c>
      <c r="AW4" s="345"/>
      <c r="AX4" s="345"/>
      <c r="AY4" s="345"/>
      <c r="AZ4" s="345"/>
      <c r="BA4" s="345"/>
      <c r="BB4" s="345"/>
      <c r="BC4" s="345"/>
      <c r="BD4" s="346"/>
      <c r="BE4" s="344" t="s">
        <v>224</v>
      </c>
      <c r="BF4" s="345"/>
      <c r="BG4" s="345"/>
      <c r="BH4" s="345"/>
      <c r="BI4" s="345"/>
      <c r="BJ4" s="345"/>
      <c r="BK4" s="345"/>
      <c r="BL4" s="345"/>
      <c r="BM4" s="346"/>
      <c r="BN4" s="344" t="s">
        <v>224</v>
      </c>
      <c r="BO4" s="345"/>
      <c r="BP4" s="345"/>
      <c r="BQ4" s="345"/>
      <c r="BR4" s="345"/>
      <c r="BS4" s="345"/>
      <c r="BT4" s="345"/>
      <c r="BU4" s="345"/>
      <c r="BV4" s="346"/>
      <c r="BW4" s="335" t="s">
        <v>225</v>
      </c>
      <c r="BX4" s="336"/>
      <c r="BY4" s="336"/>
      <c r="BZ4" s="336"/>
      <c r="CA4" s="336"/>
      <c r="CB4" s="336"/>
      <c r="CC4" s="336"/>
      <c r="CD4" s="336"/>
      <c r="CE4" s="337"/>
      <c r="CF4" s="335" t="s">
        <v>225</v>
      </c>
      <c r="CG4" s="336"/>
      <c r="CH4" s="336"/>
      <c r="CI4" s="336"/>
      <c r="CJ4" s="336"/>
      <c r="CK4" s="336"/>
      <c r="CL4" s="336"/>
      <c r="CM4" s="336"/>
      <c r="CN4" s="337"/>
      <c r="CO4" s="335" t="s">
        <v>225</v>
      </c>
      <c r="CP4" s="336"/>
      <c r="CQ4" s="336"/>
      <c r="CR4" s="336"/>
      <c r="CS4" s="336"/>
      <c r="CT4" s="336"/>
      <c r="CU4" s="336"/>
      <c r="CV4" s="336"/>
      <c r="CW4" s="337"/>
      <c r="CX4" s="335" t="s">
        <v>225</v>
      </c>
      <c r="CY4" s="336"/>
      <c r="CZ4" s="336"/>
      <c r="DA4" s="336"/>
      <c r="DB4" s="336"/>
      <c r="DC4" s="336"/>
      <c r="DD4" s="336"/>
      <c r="DE4" s="336"/>
      <c r="DF4" s="337"/>
    </row>
    <row r="5" spans="1:122" ht="18.95" customHeight="1" x14ac:dyDescent="0.4">
      <c r="A5" s="330" t="s">
        <v>48</v>
      </c>
      <c r="B5" s="306">
        <v>0.35416666666666669</v>
      </c>
      <c r="C5" s="324"/>
      <c r="D5" s="297"/>
      <c r="E5" s="168"/>
      <c r="F5" s="134"/>
      <c r="G5" s="135" t="s">
        <v>226</v>
      </c>
      <c r="H5" s="134"/>
      <c r="I5" s="134"/>
      <c r="J5" s="246"/>
      <c r="K5" s="248"/>
      <c r="L5" s="301" t="str">
        <f>DJ13</f>
        <v>苅田</v>
      </c>
      <c r="M5" s="303"/>
      <c r="N5" s="174"/>
      <c r="O5" s="116"/>
      <c r="P5" s="117" t="s">
        <v>226</v>
      </c>
      <c r="Q5" s="116"/>
      <c r="R5" s="116"/>
      <c r="S5" s="274"/>
      <c r="T5" s="299" t="str">
        <f>DM13</f>
        <v>寿山</v>
      </c>
      <c r="U5" s="304" t="str">
        <f>DK19</f>
        <v>中間</v>
      </c>
      <c r="V5" s="303"/>
      <c r="W5" s="174"/>
      <c r="X5" s="116"/>
      <c r="Y5" s="117" t="s">
        <v>226</v>
      </c>
      <c r="Z5" s="116"/>
      <c r="AA5" s="116"/>
      <c r="AB5" s="274"/>
      <c r="AC5" s="299" t="str">
        <f>DM19</f>
        <v>槻田</v>
      </c>
      <c r="AD5" s="295"/>
      <c r="AE5" s="297"/>
      <c r="AF5" s="168"/>
      <c r="AG5" s="134"/>
      <c r="AH5" s="135" t="s">
        <v>226</v>
      </c>
      <c r="AI5" s="134"/>
      <c r="AJ5" s="134"/>
      <c r="AK5" s="246"/>
      <c r="AL5" s="248"/>
      <c r="AM5" s="301" t="str">
        <f>DK6</f>
        <v>西小倉</v>
      </c>
      <c r="AN5" s="303"/>
      <c r="AO5" s="174"/>
      <c r="AP5" s="116"/>
      <c r="AQ5" s="117" t="s">
        <v>226</v>
      </c>
      <c r="AR5" s="116"/>
      <c r="AS5" s="116"/>
      <c r="AT5" s="274"/>
      <c r="AU5" s="299" t="str">
        <f>DL6</f>
        <v>アクシオ</v>
      </c>
      <c r="AV5" s="295"/>
      <c r="AW5" s="297"/>
      <c r="AX5" s="168"/>
      <c r="AY5" s="134"/>
      <c r="AZ5" s="135" t="s">
        <v>226</v>
      </c>
      <c r="BA5" s="134"/>
      <c r="BB5" s="134"/>
      <c r="BC5" s="246"/>
      <c r="BD5" s="248"/>
      <c r="BE5" s="295"/>
      <c r="BF5" s="297"/>
      <c r="BG5" s="168"/>
      <c r="BH5" s="134"/>
      <c r="BI5" s="135" t="s">
        <v>226</v>
      </c>
      <c r="BJ5" s="134"/>
      <c r="BK5" s="134"/>
      <c r="BL5" s="246"/>
      <c r="BM5" s="248"/>
      <c r="BN5" s="295"/>
      <c r="BO5" s="297"/>
      <c r="BP5" s="168"/>
      <c r="BQ5" s="134"/>
      <c r="BR5" s="135" t="s">
        <v>226</v>
      </c>
      <c r="BS5" s="134"/>
      <c r="BT5" s="134"/>
      <c r="BU5" s="246"/>
      <c r="BV5" s="248"/>
      <c r="BW5" s="252" t="str">
        <f>DI6</f>
        <v>深町</v>
      </c>
      <c r="BX5" s="254"/>
      <c r="BY5" s="202"/>
      <c r="BZ5" s="203"/>
      <c r="CA5" s="204" t="s">
        <v>226</v>
      </c>
      <c r="CB5" s="203"/>
      <c r="CC5" s="203"/>
      <c r="CD5" s="256"/>
      <c r="CE5" s="258" t="str">
        <f>DL6</f>
        <v>アクシオ</v>
      </c>
      <c r="CF5" s="328" t="str">
        <f>DK13</f>
        <v>上津役</v>
      </c>
      <c r="CG5" s="253"/>
      <c r="CH5" s="218"/>
      <c r="CI5" s="219"/>
      <c r="CJ5" s="220" t="s">
        <v>226</v>
      </c>
      <c r="CK5" s="219"/>
      <c r="CL5" s="219"/>
      <c r="CM5" s="255"/>
      <c r="CN5" s="257" t="str">
        <f>DM13</f>
        <v>寿山</v>
      </c>
      <c r="CO5" s="295"/>
      <c r="CP5" s="297"/>
      <c r="CQ5" s="168"/>
      <c r="CR5" s="134"/>
      <c r="CS5" s="135" t="s">
        <v>226</v>
      </c>
      <c r="CT5" s="134"/>
      <c r="CU5" s="134"/>
      <c r="CV5" s="246"/>
      <c r="CW5" s="248"/>
      <c r="CX5" s="251" t="str">
        <f>DL26</f>
        <v>今川</v>
      </c>
      <c r="CY5" s="253"/>
      <c r="CZ5" s="218"/>
      <c r="DA5" s="219"/>
      <c r="DB5" s="220" t="s">
        <v>226</v>
      </c>
      <c r="DC5" s="219"/>
      <c r="DD5" s="219"/>
      <c r="DE5" s="255"/>
      <c r="DF5" s="257" t="str">
        <f>DM26</f>
        <v>IBU-C</v>
      </c>
      <c r="DI5" s="109" t="s">
        <v>227</v>
      </c>
      <c r="DJ5" s="109">
        <v>2</v>
      </c>
      <c r="DK5" s="110">
        <v>3</v>
      </c>
      <c r="DL5" s="109">
        <v>4</v>
      </c>
      <c r="DM5" s="111">
        <v>5</v>
      </c>
      <c r="DN5" s="109" t="s">
        <v>228</v>
      </c>
      <c r="DO5" s="111">
        <v>2</v>
      </c>
      <c r="DP5" s="109">
        <v>3</v>
      </c>
      <c r="DQ5" s="109">
        <v>4</v>
      </c>
      <c r="DR5" s="109">
        <v>5</v>
      </c>
    </row>
    <row r="6" spans="1:122" ht="18.95" customHeight="1" x14ac:dyDescent="0.4">
      <c r="A6" s="331"/>
      <c r="B6" s="307"/>
      <c r="C6" s="325"/>
      <c r="D6" s="298"/>
      <c r="E6" s="250"/>
      <c r="F6" s="250"/>
      <c r="G6" s="250"/>
      <c r="H6" s="250"/>
      <c r="I6" s="250"/>
      <c r="J6" s="247"/>
      <c r="K6" s="249"/>
      <c r="L6" s="302"/>
      <c r="M6" s="273"/>
      <c r="N6" s="294" t="str">
        <f>DP13</f>
        <v>二島</v>
      </c>
      <c r="O6" s="294"/>
      <c r="P6" s="294"/>
      <c r="Q6" s="294"/>
      <c r="R6" s="294"/>
      <c r="S6" s="268"/>
      <c r="T6" s="300"/>
      <c r="U6" s="305"/>
      <c r="V6" s="273"/>
      <c r="W6" s="294" t="str">
        <f>DQ19</f>
        <v>本城</v>
      </c>
      <c r="X6" s="294"/>
      <c r="Y6" s="294"/>
      <c r="Z6" s="294"/>
      <c r="AA6" s="294"/>
      <c r="AB6" s="268"/>
      <c r="AC6" s="300"/>
      <c r="AD6" s="296"/>
      <c r="AE6" s="298"/>
      <c r="AF6" s="250"/>
      <c r="AG6" s="250"/>
      <c r="AH6" s="250"/>
      <c r="AI6" s="250"/>
      <c r="AJ6" s="250"/>
      <c r="AK6" s="247"/>
      <c r="AL6" s="249"/>
      <c r="AM6" s="302"/>
      <c r="AN6" s="273"/>
      <c r="AO6" s="294" t="str">
        <f>DP6</f>
        <v>ビゴール</v>
      </c>
      <c r="AP6" s="294"/>
      <c r="AQ6" s="294"/>
      <c r="AR6" s="294"/>
      <c r="AS6" s="294"/>
      <c r="AT6" s="268"/>
      <c r="AU6" s="300"/>
      <c r="AV6" s="296"/>
      <c r="AW6" s="298"/>
      <c r="AX6" s="250"/>
      <c r="AY6" s="250"/>
      <c r="AZ6" s="250"/>
      <c r="BA6" s="250"/>
      <c r="BB6" s="250"/>
      <c r="BC6" s="247"/>
      <c r="BD6" s="249"/>
      <c r="BE6" s="296"/>
      <c r="BF6" s="298"/>
      <c r="BG6" s="250"/>
      <c r="BH6" s="250"/>
      <c r="BI6" s="250"/>
      <c r="BJ6" s="250"/>
      <c r="BK6" s="250"/>
      <c r="BL6" s="247"/>
      <c r="BM6" s="249"/>
      <c r="BN6" s="296"/>
      <c r="BO6" s="298"/>
      <c r="BP6" s="250"/>
      <c r="BQ6" s="250"/>
      <c r="BR6" s="250"/>
      <c r="BS6" s="250"/>
      <c r="BT6" s="250"/>
      <c r="BU6" s="247"/>
      <c r="BV6" s="249"/>
      <c r="BW6" s="252"/>
      <c r="BX6" s="254"/>
      <c r="BY6" s="259" t="str">
        <f>DQ6</f>
        <v>高須</v>
      </c>
      <c r="BZ6" s="259"/>
      <c r="CA6" s="259"/>
      <c r="CB6" s="259"/>
      <c r="CC6" s="259"/>
      <c r="CD6" s="256"/>
      <c r="CE6" s="258"/>
      <c r="CF6" s="321"/>
      <c r="CG6" s="254"/>
      <c r="CH6" s="259" t="str">
        <f>DN13</f>
        <v>IBUKI</v>
      </c>
      <c r="CI6" s="259"/>
      <c r="CJ6" s="259"/>
      <c r="CK6" s="259"/>
      <c r="CL6" s="259"/>
      <c r="CM6" s="256"/>
      <c r="CN6" s="258"/>
      <c r="CO6" s="296"/>
      <c r="CP6" s="298"/>
      <c r="CQ6" s="250"/>
      <c r="CR6" s="250"/>
      <c r="CS6" s="250"/>
      <c r="CT6" s="250"/>
      <c r="CU6" s="250"/>
      <c r="CV6" s="247"/>
      <c r="CW6" s="249"/>
      <c r="CX6" s="252"/>
      <c r="CY6" s="254"/>
      <c r="CZ6" s="259" t="str">
        <f>DP26</f>
        <v>FUT6</v>
      </c>
      <c r="DA6" s="259"/>
      <c r="DB6" s="259"/>
      <c r="DC6" s="259"/>
      <c r="DD6" s="259"/>
      <c r="DE6" s="256"/>
      <c r="DF6" s="258"/>
      <c r="DI6" s="314" t="str">
        <f>DJ33</f>
        <v>深町</v>
      </c>
      <c r="DJ6" s="314" t="str">
        <f t="shared" ref="DJ6:DM6" si="0">DK33</f>
        <v>湯川</v>
      </c>
      <c r="DK6" s="314" t="str">
        <f t="shared" si="0"/>
        <v>西小倉</v>
      </c>
      <c r="DL6" s="314" t="str">
        <f t="shared" si="0"/>
        <v>アクシオ</v>
      </c>
      <c r="DM6" s="314" t="str">
        <f t="shared" si="0"/>
        <v>PSTC</v>
      </c>
      <c r="DN6" s="333" t="str">
        <f>DL34</f>
        <v>REPRO</v>
      </c>
      <c r="DO6" s="333" t="str">
        <f>DM34</f>
        <v>行橋</v>
      </c>
      <c r="DP6" s="333" t="str">
        <f>DJ34</f>
        <v>ビゴール</v>
      </c>
      <c r="DQ6" s="333" t="str">
        <f>DN34</f>
        <v>高須</v>
      </c>
      <c r="DR6" s="333" t="str">
        <f>DK34</f>
        <v>ひびき</v>
      </c>
    </row>
    <row r="7" spans="1:122" ht="18.95" customHeight="1" x14ac:dyDescent="0.4">
      <c r="A7" s="332"/>
      <c r="B7" s="307"/>
      <c r="C7" s="325"/>
      <c r="D7" s="298"/>
      <c r="E7" s="169"/>
      <c r="F7" s="146"/>
      <c r="G7" s="147" t="s">
        <v>226</v>
      </c>
      <c r="H7" s="146"/>
      <c r="I7" s="146"/>
      <c r="J7" s="247"/>
      <c r="K7" s="249"/>
      <c r="L7" s="302"/>
      <c r="M7" s="273"/>
      <c r="N7" s="166"/>
      <c r="O7" s="142"/>
      <c r="P7" s="143" t="s">
        <v>226</v>
      </c>
      <c r="Q7" s="142"/>
      <c r="R7" s="142"/>
      <c r="S7" s="268"/>
      <c r="T7" s="300"/>
      <c r="U7" s="305"/>
      <c r="V7" s="273"/>
      <c r="W7" s="166"/>
      <c r="X7" s="142"/>
      <c r="Y7" s="143" t="s">
        <v>226</v>
      </c>
      <c r="Z7" s="142"/>
      <c r="AA7" s="142"/>
      <c r="AB7" s="268"/>
      <c r="AC7" s="300"/>
      <c r="AD7" s="296"/>
      <c r="AE7" s="298"/>
      <c r="AF7" s="169"/>
      <c r="AG7" s="146"/>
      <c r="AH7" s="147" t="s">
        <v>226</v>
      </c>
      <c r="AI7" s="146"/>
      <c r="AJ7" s="146"/>
      <c r="AK7" s="247"/>
      <c r="AL7" s="249"/>
      <c r="AM7" s="302"/>
      <c r="AN7" s="273"/>
      <c r="AO7" s="166"/>
      <c r="AP7" s="142"/>
      <c r="AQ7" s="143" t="s">
        <v>226</v>
      </c>
      <c r="AR7" s="142"/>
      <c r="AS7" s="142"/>
      <c r="AT7" s="268"/>
      <c r="AU7" s="300"/>
      <c r="AV7" s="296"/>
      <c r="AW7" s="298"/>
      <c r="AX7" s="169"/>
      <c r="AY7" s="146"/>
      <c r="AZ7" s="147" t="s">
        <v>226</v>
      </c>
      <c r="BA7" s="146"/>
      <c r="BB7" s="146"/>
      <c r="BC7" s="247"/>
      <c r="BD7" s="249"/>
      <c r="BE7" s="296"/>
      <c r="BF7" s="298"/>
      <c r="BG7" s="169"/>
      <c r="BH7" s="146"/>
      <c r="BI7" s="147" t="s">
        <v>226</v>
      </c>
      <c r="BJ7" s="146"/>
      <c r="BK7" s="146"/>
      <c r="BL7" s="247"/>
      <c r="BM7" s="249"/>
      <c r="BN7" s="296"/>
      <c r="BO7" s="298"/>
      <c r="BP7" s="169"/>
      <c r="BQ7" s="146"/>
      <c r="BR7" s="147" t="s">
        <v>226</v>
      </c>
      <c r="BS7" s="146"/>
      <c r="BT7" s="146"/>
      <c r="BU7" s="247"/>
      <c r="BV7" s="249"/>
      <c r="BW7" s="252"/>
      <c r="BX7" s="254"/>
      <c r="BY7" s="202"/>
      <c r="BZ7" s="203"/>
      <c r="CA7" s="204" t="s">
        <v>226</v>
      </c>
      <c r="CB7" s="203"/>
      <c r="CC7" s="203"/>
      <c r="CD7" s="256"/>
      <c r="CE7" s="258"/>
      <c r="CF7" s="321"/>
      <c r="CG7" s="254"/>
      <c r="CH7" s="202"/>
      <c r="CI7" s="203"/>
      <c r="CJ7" s="204" t="s">
        <v>226</v>
      </c>
      <c r="CK7" s="203"/>
      <c r="CL7" s="203"/>
      <c r="CM7" s="256"/>
      <c r="CN7" s="258"/>
      <c r="CO7" s="296"/>
      <c r="CP7" s="298"/>
      <c r="CQ7" s="169"/>
      <c r="CR7" s="146"/>
      <c r="CS7" s="147" t="s">
        <v>226</v>
      </c>
      <c r="CT7" s="146"/>
      <c r="CU7" s="146"/>
      <c r="CV7" s="247"/>
      <c r="CW7" s="249"/>
      <c r="CX7" s="252"/>
      <c r="CY7" s="254"/>
      <c r="CZ7" s="202"/>
      <c r="DA7" s="203"/>
      <c r="DB7" s="204" t="s">
        <v>226</v>
      </c>
      <c r="DC7" s="203"/>
      <c r="DD7" s="203"/>
      <c r="DE7" s="256"/>
      <c r="DF7" s="258"/>
      <c r="DI7" s="314"/>
      <c r="DJ7" s="314"/>
      <c r="DK7" s="314"/>
      <c r="DL7" s="314"/>
      <c r="DM7" s="314"/>
      <c r="DN7" s="333"/>
      <c r="DO7" s="333"/>
      <c r="DP7" s="333"/>
      <c r="DQ7" s="333"/>
      <c r="DR7" s="333"/>
    </row>
    <row r="8" spans="1:122" ht="18.95" customHeight="1" x14ac:dyDescent="0.4">
      <c r="A8" s="178"/>
      <c r="B8" s="176"/>
      <c r="C8" s="157"/>
      <c r="D8" s="136"/>
      <c r="E8" s="136"/>
      <c r="F8" s="137"/>
      <c r="G8" s="138"/>
      <c r="H8" s="137"/>
      <c r="I8" s="137"/>
      <c r="J8" s="140"/>
      <c r="K8" s="141"/>
      <c r="L8" s="133"/>
      <c r="M8" s="163"/>
      <c r="N8" s="163"/>
      <c r="O8" s="114" t="str">
        <f>DN13</f>
        <v>IBUKI</v>
      </c>
      <c r="P8" s="115"/>
      <c r="Q8" s="161" t="str">
        <f>DQ13</f>
        <v>八枝</v>
      </c>
      <c r="R8" s="112"/>
      <c r="S8" s="165"/>
      <c r="T8" s="158"/>
      <c r="U8" s="131"/>
      <c r="V8" s="166"/>
      <c r="W8" s="166"/>
      <c r="X8" s="148" t="str">
        <f>DL19</f>
        <v>香月</v>
      </c>
      <c r="Y8" s="149"/>
      <c r="Z8" s="160" t="str">
        <f>DO19</f>
        <v>WISH</v>
      </c>
      <c r="AA8" s="142"/>
      <c r="AB8" s="164"/>
      <c r="AC8" s="172"/>
      <c r="AD8" s="167"/>
      <c r="AE8" s="169"/>
      <c r="AF8" s="169"/>
      <c r="AG8" s="146"/>
      <c r="AH8" s="147"/>
      <c r="AI8" s="146"/>
      <c r="AJ8" s="146"/>
      <c r="AK8" s="170"/>
      <c r="AL8" s="171"/>
      <c r="AM8" s="173"/>
      <c r="AN8" s="166"/>
      <c r="AO8" s="166"/>
      <c r="AP8" s="148" t="str">
        <f>DN6</f>
        <v>REPRO</v>
      </c>
      <c r="AQ8" s="149"/>
      <c r="AR8" s="160" t="str">
        <f>DO6</f>
        <v>行橋</v>
      </c>
      <c r="AS8" s="142"/>
      <c r="AT8" s="164"/>
      <c r="AU8" s="172"/>
      <c r="AV8" s="167"/>
      <c r="AW8" s="169"/>
      <c r="AX8" s="169"/>
      <c r="AY8" s="146"/>
      <c r="AZ8" s="147"/>
      <c r="BA8" s="146"/>
      <c r="BB8" s="146"/>
      <c r="BC8" s="170"/>
      <c r="BD8" s="171"/>
      <c r="BE8" s="167"/>
      <c r="BF8" s="169"/>
      <c r="BG8" s="169"/>
      <c r="BH8" s="146"/>
      <c r="BI8" s="147"/>
      <c r="BJ8" s="146"/>
      <c r="BK8" s="146"/>
      <c r="BL8" s="170"/>
      <c r="BM8" s="171"/>
      <c r="BN8" s="167"/>
      <c r="BO8" s="169"/>
      <c r="BP8" s="169"/>
      <c r="BQ8" s="146"/>
      <c r="BR8" s="147"/>
      <c r="BS8" s="146"/>
      <c r="BT8" s="146"/>
      <c r="BU8" s="170"/>
      <c r="BV8" s="171"/>
      <c r="BW8" s="205"/>
      <c r="BX8" s="206"/>
      <c r="BY8" s="207"/>
      <c r="BZ8" s="208" t="str">
        <f>DJ6</f>
        <v>湯川</v>
      </c>
      <c r="CA8" s="209"/>
      <c r="CB8" s="210" t="str">
        <f>DM6</f>
        <v>PSTC</v>
      </c>
      <c r="CC8" s="211"/>
      <c r="CD8" s="212"/>
      <c r="CE8" s="213"/>
      <c r="CF8" s="228"/>
      <c r="CG8" s="206"/>
      <c r="CH8" s="206"/>
      <c r="CI8" s="208" t="str">
        <f>DP13</f>
        <v>二島</v>
      </c>
      <c r="CJ8" s="209"/>
      <c r="CK8" s="210" t="str">
        <f>DQ13</f>
        <v>八枝</v>
      </c>
      <c r="CL8" s="211"/>
      <c r="CM8" s="212"/>
      <c r="CN8" s="213"/>
      <c r="CO8" s="167"/>
      <c r="CP8" s="169"/>
      <c r="CQ8" s="169"/>
      <c r="CR8" s="146"/>
      <c r="CS8" s="147"/>
      <c r="CT8" s="146"/>
      <c r="CU8" s="146"/>
      <c r="CV8" s="170"/>
      <c r="CW8" s="171"/>
      <c r="CX8" s="242"/>
      <c r="CY8" s="202"/>
      <c r="CZ8" s="202"/>
      <c r="DA8" s="225" t="str">
        <f>DN26</f>
        <v>中井</v>
      </c>
      <c r="DB8" s="226"/>
      <c r="DC8" s="227" t="str">
        <f>DK26</f>
        <v>AIRS</v>
      </c>
      <c r="DD8" s="203"/>
      <c r="DE8" s="222"/>
      <c r="DF8" s="223"/>
      <c r="DI8" s="314"/>
      <c r="DJ8" s="314"/>
      <c r="DK8" s="314"/>
      <c r="DL8" s="314"/>
      <c r="DM8" s="314"/>
      <c r="DN8" s="333"/>
      <c r="DO8" s="333"/>
      <c r="DP8" s="333"/>
      <c r="DQ8" s="333"/>
      <c r="DR8" s="333"/>
    </row>
    <row r="9" spans="1:122" ht="18.95" customHeight="1" x14ac:dyDescent="0.4">
      <c r="A9" s="330" t="s">
        <v>52</v>
      </c>
      <c r="B9" s="306">
        <v>0.3923611111111111</v>
      </c>
      <c r="C9" s="302" t="str">
        <f>DI6</f>
        <v>深町</v>
      </c>
      <c r="D9" s="273"/>
      <c r="E9" s="166"/>
      <c r="F9" s="142"/>
      <c r="G9" s="143" t="s">
        <v>226</v>
      </c>
      <c r="H9" s="142"/>
      <c r="I9" s="142"/>
      <c r="J9" s="268"/>
      <c r="K9" s="300" t="str">
        <f>DJ6</f>
        <v>湯川</v>
      </c>
      <c r="L9" s="230"/>
      <c r="M9" s="230"/>
      <c r="N9" s="230"/>
      <c r="O9" s="230"/>
      <c r="P9" s="230"/>
      <c r="Q9" s="230"/>
      <c r="R9" s="230"/>
      <c r="S9" s="230"/>
      <c r="T9" s="231"/>
      <c r="U9" s="301" t="str">
        <f>DP19</f>
        <v>西門司</v>
      </c>
      <c r="V9" s="303"/>
      <c r="W9" s="174"/>
      <c r="X9" s="116"/>
      <c r="Y9" s="117" t="s">
        <v>226</v>
      </c>
      <c r="Z9" s="116"/>
      <c r="AA9" s="116"/>
      <c r="AB9" s="309"/>
      <c r="AC9" s="308" t="str">
        <f>DR19</f>
        <v>岡垣</v>
      </c>
      <c r="AD9" s="310" t="str">
        <f>DP26</f>
        <v>FUT6</v>
      </c>
      <c r="AE9" s="311" t="str">
        <f>IF(OR(AG9="",AG11=""),"",AG9+AG11)</f>
        <v/>
      </c>
      <c r="AF9" s="177"/>
      <c r="AG9" s="107"/>
      <c r="AH9" s="108" t="s">
        <v>226</v>
      </c>
      <c r="AI9" s="107"/>
      <c r="AJ9" s="107"/>
      <c r="AK9" s="309" t="str">
        <f>IF(OR(AI9="",AI11=""),"",AI9+AI11)</f>
        <v/>
      </c>
      <c r="AL9" s="308" t="str">
        <f>DR26</f>
        <v>戸畑</v>
      </c>
      <c r="AM9" s="301" t="str">
        <f>DQ6</f>
        <v>高須</v>
      </c>
      <c r="AN9" s="303"/>
      <c r="AO9" s="174"/>
      <c r="AP9" s="116"/>
      <c r="AQ9" s="117" t="s">
        <v>226</v>
      </c>
      <c r="AR9" s="116"/>
      <c r="AS9" s="116"/>
      <c r="AT9" s="274"/>
      <c r="AU9" s="299" t="str">
        <f>DR6</f>
        <v>ひびき</v>
      </c>
      <c r="AV9" s="304" t="str">
        <f>DK13</f>
        <v>上津役</v>
      </c>
      <c r="AW9" s="303"/>
      <c r="AX9" s="174"/>
      <c r="AY9" s="116"/>
      <c r="AZ9" s="117" t="s">
        <v>226</v>
      </c>
      <c r="BA9" s="116"/>
      <c r="BB9" s="116"/>
      <c r="BC9" s="274"/>
      <c r="BD9" s="299" t="str">
        <f>DL13</f>
        <v>星ヶ丘</v>
      </c>
      <c r="BE9" s="301" t="str">
        <f>DK19</f>
        <v>中間</v>
      </c>
      <c r="BF9" s="303"/>
      <c r="BG9" s="174"/>
      <c r="BH9" s="116"/>
      <c r="BI9" s="117" t="s">
        <v>226</v>
      </c>
      <c r="BJ9" s="116"/>
      <c r="BK9" s="116"/>
      <c r="BL9" s="274"/>
      <c r="BM9" s="299" t="str">
        <f>DL19</f>
        <v>香月</v>
      </c>
      <c r="BN9" s="301" t="str">
        <f>DK26</f>
        <v>AIRS</v>
      </c>
      <c r="BO9" s="303" t="str">
        <f>IF(OR(BQ9="",BQ11=""),"",BQ9+BQ11)</f>
        <v/>
      </c>
      <c r="BP9" s="174"/>
      <c r="BQ9" s="116"/>
      <c r="BR9" s="117" t="s">
        <v>226</v>
      </c>
      <c r="BS9" s="116"/>
      <c r="BT9" s="116"/>
      <c r="BU9" s="274" t="str">
        <f>IF(OR(BS9="",BS11=""),"",BS9+BS11)</f>
        <v/>
      </c>
      <c r="BV9" s="299" t="str">
        <f>DL26</f>
        <v>今川</v>
      </c>
      <c r="BW9" s="304" t="str">
        <f>DK6</f>
        <v>西小倉</v>
      </c>
      <c r="BX9" s="303"/>
      <c r="BY9" s="174"/>
      <c r="BZ9" s="116"/>
      <c r="CA9" s="117" t="s">
        <v>226</v>
      </c>
      <c r="CB9" s="116"/>
      <c r="CC9" s="116"/>
      <c r="CD9" s="274"/>
      <c r="CE9" s="299" t="str">
        <f>DM6</f>
        <v>PSTC</v>
      </c>
      <c r="CF9" s="214"/>
      <c r="CG9" s="214"/>
      <c r="CH9" s="214"/>
      <c r="CI9" s="214"/>
      <c r="CJ9" s="214"/>
      <c r="CK9" s="214"/>
      <c r="CL9" s="214"/>
      <c r="CM9" s="214"/>
      <c r="CN9" s="214"/>
      <c r="CO9" s="324"/>
      <c r="CP9" s="297"/>
      <c r="CQ9" s="168"/>
      <c r="CR9" s="134"/>
      <c r="CS9" s="135" t="s">
        <v>226</v>
      </c>
      <c r="CT9" s="134"/>
      <c r="CU9" s="134"/>
      <c r="CV9" s="246"/>
      <c r="CW9" s="248"/>
      <c r="CX9" s="324"/>
      <c r="CY9" s="297"/>
      <c r="CZ9" s="168"/>
      <c r="DA9" s="134"/>
      <c r="DB9" s="135" t="s">
        <v>226</v>
      </c>
      <c r="DC9" s="134"/>
      <c r="DD9" s="134"/>
      <c r="DE9" s="246"/>
      <c r="DF9" s="248"/>
      <c r="DI9" s="315"/>
      <c r="DJ9" s="315"/>
      <c r="DK9" s="315"/>
      <c r="DL9" s="315"/>
      <c r="DM9" s="315"/>
      <c r="DN9" s="334"/>
      <c r="DO9" s="334"/>
      <c r="DP9" s="334"/>
      <c r="DQ9" s="334"/>
      <c r="DR9" s="334"/>
    </row>
    <row r="10" spans="1:122" ht="18.95" customHeight="1" x14ac:dyDescent="0.4">
      <c r="A10" s="331"/>
      <c r="B10" s="307"/>
      <c r="C10" s="302"/>
      <c r="D10" s="273"/>
      <c r="E10" s="294" t="str">
        <f>DQ6</f>
        <v>高須</v>
      </c>
      <c r="F10" s="294"/>
      <c r="G10" s="294"/>
      <c r="H10" s="294"/>
      <c r="I10" s="294"/>
      <c r="J10" s="268"/>
      <c r="K10" s="300"/>
      <c r="L10" s="230"/>
      <c r="M10" s="230"/>
      <c r="N10" s="230"/>
      <c r="O10" s="230"/>
      <c r="P10" s="230"/>
      <c r="Q10" s="230"/>
      <c r="R10" s="230"/>
      <c r="S10" s="230"/>
      <c r="T10" s="231"/>
      <c r="U10" s="302"/>
      <c r="V10" s="273"/>
      <c r="W10" s="294" t="str">
        <f>DJ19</f>
        <v>穴生</v>
      </c>
      <c r="X10" s="294"/>
      <c r="Y10" s="294"/>
      <c r="Z10" s="294"/>
      <c r="AA10" s="294"/>
      <c r="AB10" s="268"/>
      <c r="AC10" s="300"/>
      <c r="AD10" s="302"/>
      <c r="AE10" s="273"/>
      <c r="AF10" s="294" t="str">
        <f>DJ26</f>
        <v>DUCK</v>
      </c>
      <c r="AG10" s="294"/>
      <c r="AH10" s="294"/>
      <c r="AI10" s="294"/>
      <c r="AJ10" s="294"/>
      <c r="AK10" s="268"/>
      <c r="AL10" s="300"/>
      <c r="AM10" s="302"/>
      <c r="AN10" s="273"/>
      <c r="AO10" s="294" t="str">
        <f>DJ6</f>
        <v>湯川</v>
      </c>
      <c r="AP10" s="294"/>
      <c r="AQ10" s="294"/>
      <c r="AR10" s="294"/>
      <c r="AS10" s="294"/>
      <c r="AT10" s="268"/>
      <c r="AU10" s="300"/>
      <c r="AV10" s="305"/>
      <c r="AW10" s="273"/>
      <c r="AX10" s="294" t="str">
        <f>DP13</f>
        <v>二島</v>
      </c>
      <c r="AY10" s="294"/>
      <c r="AZ10" s="294"/>
      <c r="BA10" s="294"/>
      <c r="BB10" s="294"/>
      <c r="BC10" s="268"/>
      <c r="BD10" s="300"/>
      <c r="BE10" s="302"/>
      <c r="BF10" s="273"/>
      <c r="BG10" s="294" t="str">
        <f>DQ19</f>
        <v>本城</v>
      </c>
      <c r="BH10" s="294"/>
      <c r="BI10" s="294"/>
      <c r="BJ10" s="294"/>
      <c r="BK10" s="294"/>
      <c r="BL10" s="268"/>
      <c r="BM10" s="300"/>
      <c r="BN10" s="302"/>
      <c r="BO10" s="273"/>
      <c r="BP10" s="294" t="str">
        <f>DN26</f>
        <v>中井</v>
      </c>
      <c r="BQ10" s="294"/>
      <c r="BR10" s="294"/>
      <c r="BS10" s="294"/>
      <c r="BT10" s="294"/>
      <c r="BU10" s="268"/>
      <c r="BV10" s="300"/>
      <c r="BW10" s="305"/>
      <c r="BX10" s="273"/>
      <c r="BY10" s="294" t="str">
        <f>DN6</f>
        <v>REPRO</v>
      </c>
      <c r="BZ10" s="294"/>
      <c r="CA10" s="294"/>
      <c r="CB10" s="294"/>
      <c r="CC10" s="294"/>
      <c r="CD10" s="268"/>
      <c r="CE10" s="300"/>
      <c r="CF10" s="214"/>
      <c r="CG10" s="214"/>
      <c r="CH10" s="214"/>
      <c r="CI10" s="214"/>
      <c r="CJ10" s="214"/>
      <c r="CK10" s="214"/>
      <c r="CL10" s="214"/>
      <c r="CM10" s="214"/>
      <c r="CN10" s="214"/>
      <c r="CO10" s="325"/>
      <c r="CP10" s="298"/>
      <c r="CQ10" s="250"/>
      <c r="CR10" s="250"/>
      <c r="CS10" s="250"/>
      <c r="CT10" s="250"/>
      <c r="CU10" s="250"/>
      <c r="CV10" s="247"/>
      <c r="CW10" s="249"/>
      <c r="CX10" s="325"/>
      <c r="CY10" s="298"/>
      <c r="CZ10" s="250"/>
      <c r="DA10" s="250"/>
      <c r="DB10" s="250"/>
      <c r="DC10" s="250"/>
      <c r="DD10" s="250"/>
      <c r="DE10" s="247"/>
      <c r="DF10" s="249"/>
      <c r="DN10" s="118"/>
    </row>
    <row r="11" spans="1:122" ht="18.95" customHeight="1" x14ac:dyDescent="0.4">
      <c r="A11" s="332"/>
      <c r="B11" s="307"/>
      <c r="C11" s="302"/>
      <c r="D11" s="273"/>
      <c r="E11" s="166"/>
      <c r="F11" s="142"/>
      <c r="G11" s="143" t="s">
        <v>226</v>
      </c>
      <c r="H11" s="142"/>
      <c r="I11" s="142"/>
      <c r="J11" s="268"/>
      <c r="K11" s="300"/>
      <c r="L11" s="232"/>
      <c r="M11" s="230"/>
      <c r="N11" s="230"/>
      <c r="O11" s="230"/>
      <c r="P11" s="230"/>
      <c r="Q11" s="230"/>
      <c r="R11" s="230"/>
      <c r="S11" s="230"/>
      <c r="T11" s="231"/>
      <c r="U11" s="302"/>
      <c r="V11" s="273"/>
      <c r="W11" s="166"/>
      <c r="X11" s="142"/>
      <c r="Y11" s="143" t="s">
        <v>226</v>
      </c>
      <c r="Z11" s="142"/>
      <c r="AA11" s="142"/>
      <c r="AB11" s="268"/>
      <c r="AC11" s="300"/>
      <c r="AD11" s="302"/>
      <c r="AE11" s="273"/>
      <c r="AF11" s="166"/>
      <c r="AG11" s="142"/>
      <c r="AH11" s="143" t="s">
        <v>226</v>
      </c>
      <c r="AI11" s="142"/>
      <c r="AJ11" s="142"/>
      <c r="AK11" s="268"/>
      <c r="AL11" s="300"/>
      <c r="AM11" s="302"/>
      <c r="AN11" s="273"/>
      <c r="AO11" s="166"/>
      <c r="AP11" s="148"/>
      <c r="AQ11" s="149"/>
      <c r="AR11" s="148"/>
      <c r="AS11" s="142"/>
      <c r="AT11" s="268"/>
      <c r="AU11" s="300"/>
      <c r="AV11" s="305"/>
      <c r="AW11" s="273"/>
      <c r="AX11" s="166"/>
      <c r="AY11" s="142"/>
      <c r="AZ11" s="143" t="s">
        <v>226</v>
      </c>
      <c r="BA11" s="142"/>
      <c r="BB11" s="142"/>
      <c r="BC11" s="268"/>
      <c r="BD11" s="300"/>
      <c r="BE11" s="302"/>
      <c r="BF11" s="273"/>
      <c r="BG11" s="166"/>
      <c r="BH11" s="142"/>
      <c r="BI11" s="143" t="s">
        <v>226</v>
      </c>
      <c r="BJ11" s="142"/>
      <c r="BK11" s="142"/>
      <c r="BL11" s="268"/>
      <c r="BM11" s="300"/>
      <c r="BN11" s="302"/>
      <c r="BO11" s="273"/>
      <c r="BP11" s="166"/>
      <c r="BQ11" s="142"/>
      <c r="BR11" s="143" t="s">
        <v>226</v>
      </c>
      <c r="BS11" s="142"/>
      <c r="BT11" s="142"/>
      <c r="BU11" s="268"/>
      <c r="BV11" s="300"/>
      <c r="BW11" s="305"/>
      <c r="BX11" s="273"/>
      <c r="BY11" s="166"/>
      <c r="BZ11" s="142"/>
      <c r="CA11" s="143" t="s">
        <v>226</v>
      </c>
      <c r="CB11" s="142"/>
      <c r="CC11" s="142"/>
      <c r="CD11" s="268"/>
      <c r="CE11" s="300"/>
      <c r="CF11" s="214"/>
      <c r="CG11" s="214"/>
      <c r="CH11" s="214"/>
      <c r="CI11" s="214"/>
      <c r="CJ11" s="214"/>
      <c r="CK11" s="214"/>
      <c r="CL11" s="214"/>
      <c r="CM11" s="214"/>
      <c r="CN11" s="214"/>
      <c r="CO11" s="325"/>
      <c r="CP11" s="298"/>
      <c r="CQ11" s="169"/>
      <c r="CR11" s="146"/>
      <c r="CS11" s="147" t="s">
        <v>226</v>
      </c>
      <c r="CT11" s="146"/>
      <c r="CU11" s="146"/>
      <c r="CV11" s="247"/>
      <c r="CW11" s="249"/>
      <c r="CX11" s="325"/>
      <c r="CY11" s="298"/>
      <c r="CZ11" s="169"/>
      <c r="DA11" s="146"/>
      <c r="DB11" s="147" t="s">
        <v>226</v>
      </c>
      <c r="DC11" s="146"/>
      <c r="DD11" s="146"/>
      <c r="DE11" s="247"/>
      <c r="DF11" s="249"/>
      <c r="DI11" s="109" t="s">
        <v>229</v>
      </c>
      <c r="DJ11" s="109">
        <v>2</v>
      </c>
      <c r="DK11" s="110">
        <v>3</v>
      </c>
      <c r="DL11" s="109">
        <v>4</v>
      </c>
      <c r="DM11" s="111">
        <v>5</v>
      </c>
      <c r="DN11" s="101" t="s">
        <v>230</v>
      </c>
      <c r="DO11" s="109">
        <v>2</v>
      </c>
      <c r="DP11" s="111">
        <v>3</v>
      </c>
      <c r="DQ11" s="109">
        <v>4</v>
      </c>
      <c r="DR11" s="111">
        <v>5</v>
      </c>
    </row>
    <row r="12" spans="1:122" ht="18.95" customHeight="1" x14ac:dyDescent="0.4">
      <c r="A12" s="178"/>
      <c r="B12" s="176"/>
      <c r="C12" s="175"/>
      <c r="D12" s="144"/>
      <c r="E12" s="144"/>
      <c r="F12" s="148" t="str">
        <f>DK6</f>
        <v>西小倉</v>
      </c>
      <c r="G12" s="149"/>
      <c r="H12" s="160" t="str">
        <f>DL6</f>
        <v>アクシオ</v>
      </c>
      <c r="I12" s="148"/>
      <c r="J12" s="145"/>
      <c r="K12" s="130"/>
      <c r="L12" s="233"/>
      <c r="M12" s="234"/>
      <c r="N12" s="234"/>
      <c r="O12" s="234"/>
      <c r="P12" s="234"/>
      <c r="Q12" s="234"/>
      <c r="R12" s="230"/>
      <c r="S12" s="235"/>
      <c r="T12" s="235"/>
      <c r="U12" s="131"/>
      <c r="V12" s="166"/>
      <c r="W12" s="166"/>
      <c r="X12" s="142"/>
      <c r="Y12" s="143"/>
      <c r="Z12" s="142"/>
      <c r="AA12" s="142"/>
      <c r="AB12" s="164"/>
      <c r="AC12" s="172"/>
      <c r="AD12" s="175"/>
      <c r="AE12" s="166"/>
      <c r="AF12" s="166"/>
      <c r="AG12" s="148" t="str">
        <f>DM26</f>
        <v>IBU-C</v>
      </c>
      <c r="AH12" s="149"/>
      <c r="AI12" s="160" t="str">
        <f>DQ26</f>
        <v>千代</v>
      </c>
      <c r="AJ12" s="142"/>
      <c r="AK12" s="164"/>
      <c r="AL12" s="172"/>
      <c r="AM12" s="175"/>
      <c r="AN12" s="166"/>
      <c r="AO12" s="166"/>
      <c r="AP12" s="148" t="str">
        <f>DO6</f>
        <v>行橋</v>
      </c>
      <c r="AQ12" s="149"/>
      <c r="AR12" s="160" t="str">
        <f>DP6</f>
        <v>ビゴール</v>
      </c>
      <c r="AS12" s="142"/>
      <c r="AT12" s="164"/>
      <c r="AU12" s="172"/>
      <c r="AV12" s="131"/>
      <c r="AW12" s="163"/>
      <c r="AX12" s="163"/>
      <c r="AY12" s="114" t="str">
        <f>DO13</f>
        <v>ジュピター</v>
      </c>
      <c r="AZ12" s="115"/>
      <c r="BA12" s="161" t="str">
        <f>DR13</f>
        <v>青山</v>
      </c>
      <c r="BB12" s="112"/>
      <c r="BC12" s="165"/>
      <c r="BD12" s="132"/>
      <c r="BE12" s="131"/>
      <c r="BF12" s="163"/>
      <c r="BG12" s="163"/>
      <c r="BH12" s="114" t="str">
        <f>DP19</f>
        <v>西門司</v>
      </c>
      <c r="BI12" s="115"/>
      <c r="BJ12" s="161" t="str">
        <f>DR19</f>
        <v>岡垣</v>
      </c>
      <c r="BK12" s="112"/>
      <c r="BL12" s="165"/>
      <c r="BM12" s="132"/>
      <c r="BN12" s="131"/>
      <c r="BO12" s="163"/>
      <c r="BP12" s="163"/>
      <c r="BQ12" s="114" t="str">
        <f>DO26</f>
        <v>おんが</v>
      </c>
      <c r="BR12" s="115"/>
      <c r="BS12" s="161" t="str">
        <f>DP26</f>
        <v>FUT6</v>
      </c>
      <c r="BT12" s="112"/>
      <c r="BU12" s="165"/>
      <c r="BV12" s="132"/>
      <c r="BW12" s="205"/>
      <c r="BX12" s="206"/>
      <c r="BY12" s="206"/>
      <c r="BZ12" s="208" t="str">
        <f>DI6</f>
        <v>深町</v>
      </c>
      <c r="CA12" s="209"/>
      <c r="CB12" s="210" t="str">
        <f>DL6</f>
        <v>アクシオ</v>
      </c>
      <c r="CC12" s="211"/>
      <c r="CD12" s="212"/>
      <c r="CE12" s="213"/>
      <c r="CF12" s="215"/>
      <c r="CG12" s="216"/>
      <c r="CH12" s="216"/>
      <c r="CI12" s="216"/>
      <c r="CJ12" s="216"/>
      <c r="CK12" s="216"/>
      <c r="CL12" s="216"/>
      <c r="CM12" s="216"/>
      <c r="CN12" s="216"/>
      <c r="CO12" s="157"/>
      <c r="CP12" s="136"/>
      <c r="CQ12" s="136"/>
      <c r="CR12" s="137"/>
      <c r="CS12" s="138"/>
      <c r="CT12" s="137"/>
      <c r="CU12" s="137"/>
      <c r="CV12" s="140"/>
      <c r="CW12" s="141"/>
      <c r="CX12" s="167"/>
      <c r="CY12" s="169"/>
      <c r="CZ12" s="169"/>
      <c r="DA12" s="146"/>
      <c r="DB12" s="147"/>
      <c r="DC12" s="146"/>
      <c r="DD12" s="146"/>
      <c r="DE12" s="170"/>
      <c r="DF12" s="171"/>
      <c r="DI12" s="150"/>
      <c r="DJ12" s="150"/>
      <c r="DK12" s="151"/>
      <c r="DL12" s="150"/>
      <c r="DM12" s="152"/>
      <c r="DN12" s="101"/>
      <c r="DO12" s="150"/>
      <c r="DP12" s="152"/>
      <c r="DQ12" s="150"/>
      <c r="DR12" s="152"/>
    </row>
    <row r="13" spans="1:122" ht="18.95" customHeight="1" x14ac:dyDescent="0.4">
      <c r="A13" s="330" t="s">
        <v>231</v>
      </c>
      <c r="B13" s="306">
        <v>0.43055555555555558</v>
      </c>
      <c r="C13" s="301" t="str">
        <f>DP6</f>
        <v>ビゴール</v>
      </c>
      <c r="D13" s="303"/>
      <c r="E13" s="174"/>
      <c r="F13" s="116"/>
      <c r="G13" s="117" t="s">
        <v>226</v>
      </c>
      <c r="H13" s="116"/>
      <c r="I13" s="116"/>
      <c r="J13" s="274"/>
      <c r="K13" s="316" t="str">
        <f>DR6</f>
        <v>ひびき</v>
      </c>
      <c r="L13" s="321" t="str">
        <f>DP13</f>
        <v>二島</v>
      </c>
      <c r="M13" s="254"/>
      <c r="N13" s="202"/>
      <c r="O13" s="203"/>
      <c r="P13" s="204" t="s">
        <v>226</v>
      </c>
      <c r="Q13" s="203"/>
      <c r="R13" s="219"/>
      <c r="S13" s="255"/>
      <c r="T13" s="257" t="str">
        <f>DR13</f>
        <v>青山</v>
      </c>
      <c r="U13" s="295"/>
      <c r="V13" s="297"/>
      <c r="W13" s="168"/>
      <c r="X13" s="134"/>
      <c r="Y13" s="135" t="s">
        <v>226</v>
      </c>
      <c r="Z13" s="134"/>
      <c r="AA13" s="134"/>
      <c r="AB13" s="246"/>
      <c r="AC13" s="248"/>
      <c r="AD13" s="304" t="str">
        <f>DI26</f>
        <v>折尾FC</v>
      </c>
      <c r="AE13" s="303"/>
      <c r="AF13" s="174"/>
      <c r="AG13" s="116"/>
      <c r="AH13" s="117" t="s">
        <v>226</v>
      </c>
      <c r="AI13" s="116"/>
      <c r="AJ13" s="116"/>
      <c r="AK13" s="274"/>
      <c r="AL13" s="299" t="str">
        <f>DK26</f>
        <v>AIRS</v>
      </c>
      <c r="AM13" s="295"/>
      <c r="AN13" s="297"/>
      <c r="AO13" s="168"/>
      <c r="AP13" s="134"/>
      <c r="AQ13" s="135" t="s">
        <v>226</v>
      </c>
      <c r="AR13" s="134"/>
      <c r="AS13" s="134"/>
      <c r="AT13" s="246"/>
      <c r="AU13" s="248"/>
      <c r="AV13" s="305" t="str">
        <f>DI13</f>
        <v>小倉南J</v>
      </c>
      <c r="AW13" s="273"/>
      <c r="AX13" s="166"/>
      <c r="AY13" s="142"/>
      <c r="AZ13" s="143" t="s">
        <v>226</v>
      </c>
      <c r="BA13" s="142"/>
      <c r="BB13" s="142"/>
      <c r="BC13" s="268"/>
      <c r="BD13" s="300" t="str">
        <f>DJ13</f>
        <v>苅田</v>
      </c>
      <c r="BE13" s="302" t="str">
        <f>DI19</f>
        <v>折尾西</v>
      </c>
      <c r="BF13" s="273"/>
      <c r="BG13" s="166"/>
      <c r="BH13" s="142"/>
      <c r="BI13" s="143" t="s">
        <v>226</v>
      </c>
      <c r="BJ13" s="142"/>
      <c r="BK13" s="142"/>
      <c r="BL13" s="268"/>
      <c r="BM13" s="300" t="str">
        <f>DJ19</f>
        <v>穴生</v>
      </c>
      <c r="BN13" s="302" t="str">
        <f>DI26</f>
        <v>折尾FC</v>
      </c>
      <c r="BO13" s="273" t="str">
        <f>IF(OR(BQ13="",BQ15=""),"",BQ13+BQ15)</f>
        <v/>
      </c>
      <c r="BP13" s="166"/>
      <c r="BQ13" s="142"/>
      <c r="BR13" s="143" t="s">
        <v>226</v>
      </c>
      <c r="BS13" s="142"/>
      <c r="BT13" s="142"/>
      <c r="BU13" s="268" t="str">
        <f>IF(OR(BS13="",BS15=""),"",BS13+BS15)</f>
        <v/>
      </c>
      <c r="BV13" s="300" t="str">
        <f>DJ26</f>
        <v>DUCK</v>
      </c>
      <c r="BW13" s="214"/>
      <c r="BX13" s="214"/>
      <c r="BY13" s="214"/>
      <c r="BZ13" s="214"/>
      <c r="CA13" s="214"/>
      <c r="CB13" s="214"/>
      <c r="CC13" s="214"/>
      <c r="CD13" s="214"/>
      <c r="CE13" s="214"/>
      <c r="CF13" s="302" t="str">
        <f>DI13</f>
        <v>小倉南J</v>
      </c>
      <c r="CG13" s="273"/>
      <c r="CH13" s="166"/>
      <c r="CI13" s="142"/>
      <c r="CJ13" s="143" t="s">
        <v>226</v>
      </c>
      <c r="CK13" s="142"/>
      <c r="CL13" s="142"/>
      <c r="CM13" s="268"/>
      <c r="CN13" s="329" t="str">
        <f>DL13</f>
        <v>星ヶ丘</v>
      </c>
      <c r="CO13" s="302" t="str">
        <f>DI19</f>
        <v>折尾西</v>
      </c>
      <c r="CP13" s="273"/>
      <c r="CQ13" s="166"/>
      <c r="CR13" s="142"/>
      <c r="CS13" s="143" t="s">
        <v>226</v>
      </c>
      <c r="CT13" s="142"/>
      <c r="CU13" s="142"/>
      <c r="CV13" s="268"/>
      <c r="CW13" s="300" t="str">
        <f>DL19</f>
        <v>香月</v>
      </c>
      <c r="CX13" s="251"/>
      <c r="CY13" s="253"/>
      <c r="CZ13" s="218"/>
      <c r="DA13" s="219"/>
      <c r="DB13" s="220"/>
      <c r="DC13" s="219"/>
      <c r="DD13" s="219"/>
      <c r="DE13" s="255"/>
      <c r="DF13" s="257"/>
      <c r="DI13" s="314" t="str">
        <f>DJ35</f>
        <v>小倉南J</v>
      </c>
      <c r="DJ13" s="314" t="str">
        <f t="shared" ref="DJ13:DL13" si="1">DK35</f>
        <v>苅田</v>
      </c>
      <c r="DK13" s="314" t="str">
        <f>DN35</f>
        <v>上津役</v>
      </c>
      <c r="DL13" s="314" t="str">
        <f t="shared" si="1"/>
        <v>星ヶ丘</v>
      </c>
      <c r="DM13" s="326" t="str">
        <f>DL35</f>
        <v>寿山</v>
      </c>
      <c r="DN13" s="312" t="str">
        <f>DJ37</f>
        <v>IBUKI</v>
      </c>
      <c r="DO13" s="312" t="str">
        <f t="shared" ref="DO13:DR13" si="2">DK37</f>
        <v>ジュピター</v>
      </c>
      <c r="DP13" s="312" t="str">
        <f t="shared" si="2"/>
        <v>二島</v>
      </c>
      <c r="DQ13" s="312" t="str">
        <f t="shared" si="2"/>
        <v>八枝</v>
      </c>
      <c r="DR13" s="312" t="str">
        <f t="shared" si="2"/>
        <v>青山</v>
      </c>
    </row>
    <row r="14" spans="1:122" ht="18.95" customHeight="1" x14ac:dyDescent="0.4">
      <c r="A14" s="331"/>
      <c r="B14" s="307"/>
      <c r="C14" s="302"/>
      <c r="D14" s="273"/>
      <c r="E14" s="294" t="str">
        <f>DK6</f>
        <v>西小倉</v>
      </c>
      <c r="F14" s="294"/>
      <c r="G14" s="294"/>
      <c r="H14" s="294"/>
      <c r="I14" s="294"/>
      <c r="J14" s="268"/>
      <c r="K14" s="300"/>
      <c r="L14" s="321"/>
      <c r="M14" s="254"/>
      <c r="N14" s="259" t="str">
        <f>DK13</f>
        <v>上津役</v>
      </c>
      <c r="O14" s="259"/>
      <c r="P14" s="259"/>
      <c r="Q14" s="259"/>
      <c r="R14" s="259"/>
      <c r="S14" s="256"/>
      <c r="T14" s="258"/>
      <c r="U14" s="296"/>
      <c r="V14" s="298"/>
      <c r="W14" s="250"/>
      <c r="X14" s="250"/>
      <c r="Y14" s="250"/>
      <c r="Z14" s="250"/>
      <c r="AA14" s="250"/>
      <c r="AB14" s="247"/>
      <c r="AC14" s="249"/>
      <c r="AD14" s="305"/>
      <c r="AE14" s="273"/>
      <c r="AF14" s="294" t="str">
        <f>DO26</f>
        <v>おんが</v>
      </c>
      <c r="AG14" s="294"/>
      <c r="AH14" s="294"/>
      <c r="AI14" s="294"/>
      <c r="AJ14" s="294"/>
      <c r="AK14" s="268"/>
      <c r="AL14" s="300"/>
      <c r="AM14" s="296"/>
      <c r="AN14" s="298"/>
      <c r="AO14" s="250"/>
      <c r="AP14" s="250"/>
      <c r="AQ14" s="250"/>
      <c r="AR14" s="250"/>
      <c r="AS14" s="250"/>
      <c r="AT14" s="247"/>
      <c r="AU14" s="249"/>
      <c r="AV14" s="305"/>
      <c r="AW14" s="273"/>
      <c r="AX14" s="294" t="str">
        <f>DQ13</f>
        <v>八枝</v>
      </c>
      <c r="AY14" s="294"/>
      <c r="AZ14" s="294"/>
      <c r="BA14" s="294"/>
      <c r="BB14" s="294"/>
      <c r="BC14" s="268"/>
      <c r="BD14" s="300"/>
      <c r="BE14" s="302"/>
      <c r="BF14" s="273"/>
      <c r="BG14" s="294" t="str">
        <f>DP19</f>
        <v>西門司</v>
      </c>
      <c r="BH14" s="294"/>
      <c r="BI14" s="294"/>
      <c r="BJ14" s="294"/>
      <c r="BK14" s="294"/>
      <c r="BL14" s="268"/>
      <c r="BM14" s="300"/>
      <c r="BN14" s="302"/>
      <c r="BO14" s="273"/>
      <c r="BP14" s="294" t="str">
        <f>DQ26</f>
        <v>千代</v>
      </c>
      <c r="BQ14" s="294"/>
      <c r="BR14" s="294"/>
      <c r="BS14" s="294"/>
      <c r="BT14" s="294"/>
      <c r="BU14" s="268"/>
      <c r="BV14" s="300"/>
      <c r="BW14" s="214"/>
      <c r="BX14" s="214"/>
      <c r="BY14" s="214"/>
      <c r="BZ14" s="214"/>
      <c r="CA14" s="214"/>
      <c r="CB14" s="214"/>
      <c r="CC14" s="214"/>
      <c r="CD14" s="214"/>
      <c r="CE14" s="214"/>
      <c r="CF14" s="302"/>
      <c r="CG14" s="273"/>
      <c r="CH14" s="294" t="str">
        <f>DQ13</f>
        <v>八枝</v>
      </c>
      <c r="CI14" s="294"/>
      <c r="CJ14" s="294"/>
      <c r="CK14" s="294"/>
      <c r="CL14" s="294"/>
      <c r="CM14" s="268"/>
      <c r="CN14" s="329"/>
      <c r="CO14" s="302"/>
      <c r="CP14" s="273"/>
      <c r="CQ14" s="294" t="str">
        <f>DO19</f>
        <v>WISH</v>
      </c>
      <c r="CR14" s="294"/>
      <c r="CS14" s="294"/>
      <c r="CT14" s="294"/>
      <c r="CU14" s="294"/>
      <c r="CV14" s="268"/>
      <c r="CW14" s="300"/>
      <c r="CX14" s="252"/>
      <c r="CY14" s="254"/>
      <c r="CZ14" s="259"/>
      <c r="DA14" s="259"/>
      <c r="DB14" s="259"/>
      <c r="DC14" s="259"/>
      <c r="DD14" s="259"/>
      <c r="DE14" s="256"/>
      <c r="DF14" s="258"/>
      <c r="DI14" s="314"/>
      <c r="DJ14" s="314"/>
      <c r="DK14" s="314"/>
      <c r="DL14" s="314"/>
      <c r="DM14" s="326"/>
      <c r="DN14" s="312"/>
      <c r="DO14" s="312"/>
      <c r="DP14" s="312"/>
      <c r="DQ14" s="312"/>
      <c r="DR14" s="312"/>
    </row>
    <row r="15" spans="1:122" ht="18.95" customHeight="1" x14ac:dyDescent="0.4">
      <c r="A15" s="332"/>
      <c r="B15" s="307"/>
      <c r="C15" s="302"/>
      <c r="D15" s="273"/>
      <c r="E15" s="166"/>
      <c r="F15" s="142"/>
      <c r="G15" s="143" t="s">
        <v>226</v>
      </c>
      <c r="H15" s="142"/>
      <c r="I15" s="142"/>
      <c r="J15" s="268"/>
      <c r="K15" s="300"/>
      <c r="L15" s="321"/>
      <c r="M15" s="254"/>
      <c r="N15" s="202"/>
      <c r="O15" s="203"/>
      <c r="P15" s="204" t="s">
        <v>226</v>
      </c>
      <c r="Q15" s="203"/>
      <c r="R15" s="203"/>
      <c r="S15" s="256"/>
      <c r="T15" s="258"/>
      <c r="U15" s="296"/>
      <c r="V15" s="298"/>
      <c r="W15" s="169"/>
      <c r="X15" s="146"/>
      <c r="Y15" s="147" t="s">
        <v>226</v>
      </c>
      <c r="Z15" s="146"/>
      <c r="AA15" s="146"/>
      <c r="AB15" s="247"/>
      <c r="AC15" s="249"/>
      <c r="AD15" s="305"/>
      <c r="AE15" s="273"/>
      <c r="AF15" s="166"/>
      <c r="AG15" s="142"/>
      <c r="AH15" s="143" t="s">
        <v>226</v>
      </c>
      <c r="AI15" s="142"/>
      <c r="AJ15" s="142"/>
      <c r="AK15" s="268"/>
      <c r="AL15" s="300"/>
      <c r="AM15" s="296"/>
      <c r="AN15" s="298"/>
      <c r="AO15" s="169"/>
      <c r="AP15" s="146"/>
      <c r="AQ15" s="147" t="s">
        <v>226</v>
      </c>
      <c r="AR15" s="146"/>
      <c r="AS15" s="146"/>
      <c r="AT15" s="247"/>
      <c r="AU15" s="249"/>
      <c r="AV15" s="305"/>
      <c r="AW15" s="273"/>
      <c r="AX15" s="166"/>
      <c r="AY15" s="142"/>
      <c r="AZ15" s="143" t="s">
        <v>226</v>
      </c>
      <c r="BA15" s="142"/>
      <c r="BB15" s="142"/>
      <c r="BC15" s="268"/>
      <c r="BD15" s="300"/>
      <c r="BE15" s="302"/>
      <c r="BF15" s="273"/>
      <c r="BG15" s="166"/>
      <c r="BH15" s="142"/>
      <c r="BI15" s="143" t="s">
        <v>226</v>
      </c>
      <c r="BJ15" s="142"/>
      <c r="BK15" s="142"/>
      <c r="BL15" s="268"/>
      <c r="BM15" s="300"/>
      <c r="BN15" s="302"/>
      <c r="BO15" s="273"/>
      <c r="BP15" s="166"/>
      <c r="BQ15" s="142"/>
      <c r="BR15" s="143" t="s">
        <v>226</v>
      </c>
      <c r="BS15" s="142"/>
      <c r="BT15" s="142"/>
      <c r="BU15" s="268"/>
      <c r="BV15" s="300"/>
      <c r="BW15" s="214"/>
      <c r="BX15" s="214"/>
      <c r="BY15" s="214"/>
      <c r="BZ15" s="214"/>
      <c r="CA15" s="214"/>
      <c r="CB15" s="214"/>
      <c r="CC15" s="214"/>
      <c r="CD15" s="214"/>
      <c r="CE15" s="214"/>
      <c r="CF15" s="302"/>
      <c r="CG15" s="273"/>
      <c r="CH15" s="166"/>
      <c r="CI15" s="142"/>
      <c r="CJ15" s="143" t="s">
        <v>226</v>
      </c>
      <c r="CK15" s="142"/>
      <c r="CL15" s="142"/>
      <c r="CM15" s="268"/>
      <c r="CN15" s="329"/>
      <c r="CO15" s="302"/>
      <c r="CP15" s="273"/>
      <c r="CQ15" s="166"/>
      <c r="CR15" s="142"/>
      <c r="CS15" s="143" t="s">
        <v>226</v>
      </c>
      <c r="CT15" s="142"/>
      <c r="CU15" s="142"/>
      <c r="CV15" s="268"/>
      <c r="CW15" s="300"/>
      <c r="CX15" s="252"/>
      <c r="CY15" s="254"/>
      <c r="CZ15" s="202"/>
      <c r="DA15" s="203"/>
      <c r="DB15" s="204"/>
      <c r="DC15" s="203"/>
      <c r="DD15" s="203"/>
      <c r="DE15" s="256"/>
      <c r="DF15" s="258"/>
      <c r="DI15" s="315"/>
      <c r="DJ15" s="315"/>
      <c r="DK15" s="315"/>
      <c r="DL15" s="315"/>
      <c r="DM15" s="327"/>
      <c r="DN15" s="313"/>
      <c r="DO15" s="313"/>
      <c r="DP15" s="313"/>
      <c r="DQ15" s="313"/>
      <c r="DR15" s="313"/>
    </row>
    <row r="16" spans="1:122" ht="18.95" customHeight="1" x14ac:dyDescent="0.4">
      <c r="A16" s="120"/>
      <c r="B16" s="176"/>
      <c r="C16" s="175"/>
      <c r="D16" s="166"/>
      <c r="E16" s="166"/>
      <c r="F16" s="142"/>
      <c r="G16" s="143"/>
      <c r="H16" s="142"/>
      <c r="I16" s="142"/>
      <c r="J16" s="164"/>
      <c r="K16" s="172"/>
      <c r="L16" s="221"/>
      <c r="M16" s="202"/>
      <c r="N16" s="224"/>
      <c r="O16" s="225" t="str">
        <f>DI13</f>
        <v>小倉南J</v>
      </c>
      <c r="P16" s="226"/>
      <c r="Q16" s="227" t="str">
        <f>DO13</f>
        <v>ジュピター</v>
      </c>
      <c r="R16" s="203"/>
      <c r="S16" s="222"/>
      <c r="T16" s="223"/>
      <c r="U16" s="167"/>
      <c r="V16" s="169"/>
      <c r="W16" s="169"/>
      <c r="X16" s="146"/>
      <c r="Y16" s="147"/>
      <c r="Z16" s="146"/>
      <c r="AA16" s="146"/>
      <c r="AB16" s="170"/>
      <c r="AC16" s="171"/>
      <c r="AD16" s="175"/>
      <c r="AE16" s="166"/>
      <c r="AF16" s="166"/>
      <c r="AG16" s="142"/>
      <c r="AH16" s="143"/>
      <c r="AI16" s="142"/>
      <c r="AJ16" s="142"/>
      <c r="AK16" s="164"/>
      <c r="AL16" s="172"/>
      <c r="AM16" s="167"/>
      <c r="AN16" s="169"/>
      <c r="AO16" s="169"/>
      <c r="AP16" s="146"/>
      <c r="AQ16" s="147"/>
      <c r="AR16" s="146"/>
      <c r="AS16" s="146"/>
      <c r="AT16" s="170"/>
      <c r="AU16" s="171"/>
      <c r="AV16" s="175"/>
      <c r="AW16" s="166"/>
      <c r="AX16" s="166"/>
      <c r="AY16" s="142"/>
      <c r="AZ16" s="143"/>
      <c r="BA16" s="142"/>
      <c r="BB16" s="142"/>
      <c r="BC16" s="164"/>
      <c r="BD16" s="172"/>
      <c r="BE16" s="173"/>
      <c r="BF16" s="166"/>
      <c r="BG16" s="166"/>
      <c r="BH16" s="142"/>
      <c r="BI16" s="143"/>
      <c r="BJ16" s="142"/>
      <c r="BK16" s="142"/>
      <c r="BL16" s="164"/>
      <c r="BM16" s="172"/>
      <c r="BN16" s="173"/>
      <c r="BO16" s="166"/>
      <c r="BP16" s="166"/>
      <c r="BQ16" s="142"/>
      <c r="BR16" s="143"/>
      <c r="BS16" s="142"/>
      <c r="BT16" s="142"/>
      <c r="BU16" s="165"/>
      <c r="BV16" s="132"/>
      <c r="BW16" s="215"/>
      <c r="BX16" s="216"/>
      <c r="BY16" s="216"/>
      <c r="BZ16" s="216"/>
      <c r="CA16" s="216"/>
      <c r="CB16" s="216"/>
      <c r="CC16" s="216"/>
      <c r="CD16" s="216"/>
      <c r="CE16" s="217"/>
      <c r="CF16" s="228"/>
      <c r="CG16" s="206"/>
      <c r="CH16" s="206"/>
      <c r="CI16" s="208" t="str">
        <f>DK13</f>
        <v>上津役</v>
      </c>
      <c r="CJ16" s="209"/>
      <c r="CK16" s="210" t="str">
        <f>DM13</f>
        <v>寿山</v>
      </c>
      <c r="CL16" s="211"/>
      <c r="CM16" s="212"/>
      <c r="CN16" s="229"/>
      <c r="CO16" s="173"/>
      <c r="CP16" s="166"/>
      <c r="CQ16" s="166"/>
      <c r="CR16" s="148" t="str">
        <f>DN19</f>
        <v>周防灘</v>
      </c>
      <c r="CS16" s="149"/>
      <c r="CT16" s="160" t="str">
        <f>DQ19</f>
        <v>本城</v>
      </c>
      <c r="CU16" s="142"/>
      <c r="CV16" s="164"/>
      <c r="CW16" s="172"/>
      <c r="CX16" s="242"/>
      <c r="CY16" s="202"/>
      <c r="CZ16" s="202"/>
      <c r="DA16" s="203"/>
      <c r="DB16" s="204"/>
      <c r="DC16" s="203"/>
      <c r="DD16" s="203"/>
      <c r="DE16" s="222"/>
      <c r="DF16" s="223"/>
      <c r="DI16" s="153"/>
      <c r="DJ16" s="153"/>
      <c r="DK16" s="153"/>
      <c r="DL16" s="153"/>
      <c r="DM16" s="154"/>
      <c r="DN16" s="155"/>
      <c r="DO16" s="155"/>
      <c r="DP16" s="155"/>
      <c r="DQ16" s="155"/>
      <c r="DR16" s="155"/>
    </row>
    <row r="17" spans="1:140" ht="18.95" customHeight="1" x14ac:dyDescent="0.4">
      <c r="A17" s="119" t="s">
        <v>232</v>
      </c>
      <c r="B17" s="306">
        <v>0.46875</v>
      </c>
      <c r="C17" s="301" t="str">
        <f>DL6</f>
        <v>アクシオ</v>
      </c>
      <c r="D17" s="303"/>
      <c r="E17" s="174"/>
      <c r="F17" s="116"/>
      <c r="G17" s="117" t="s">
        <v>226</v>
      </c>
      <c r="H17" s="116"/>
      <c r="I17" s="116"/>
      <c r="J17" s="274"/>
      <c r="K17" s="299" t="str">
        <f>DM6</f>
        <v>PSTC</v>
      </c>
      <c r="L17" s="301" t="str">
        <f>DL13</f>
        <v>星ヶ丘</v>
      </c>
      <c r="M17" s="303"/>
      <c r="N17" s="174"/>
      <c r="O17" s="116"/>
      <c r="P17" s="117" t="s">
        <v>226</v>
      </c>
      <c r="Q17" s="116"/>
      <c r="R17" s="116"/>
      <c r="S17" s="274"/>
      <c r="T17" s="299" t="str">
        <f>DM13</f>
        <v>寿山</v>
      </c>
      <c r="U17" s="304" t="str">
        <f>DL19</f>
        <v>香月</v>
      </c>
      <c r="V17" s="303"/>
      <c r="W17" s="174"/>
      <c r="X17" s="116"/>
      <c r="Y17" s="117" t="s">
        <v>226</v>
      </c>
      <c r="Z17" s="116"/>
      <c r="AA17" s="116"/>
      <c r="AB17" s="274"/>
      <c r="AC17" s="299" t="str">
        <f>DM19</f>
        <v>槻田</v>
      </c>
      <c r="AD17" s="310" t="str">
        <f>DJ26</f>
        <v>DUCK</v>
      </c>
      <c r="AE17" s="311" t="str">
        <f>IF(OR(AG17="",AG19=""),"",AG17+AG19)</f>
        <v/>
      </c>
      <c r="AF17" s="177"/>
      <c r="AG17" s="107"/>
      <c r="AH17" s="108" t="s">
        <v>226</v>
      </c>
      <c r="AI17" s="107"/>
      <c r="AJ17" s="107"/>
      <c r="AK17" s="309" t="str">
        <f>IF(OR(AI17="",AI19=""),"",AI17+AI19)</f>
        <v/>
      </c>
      <c r="AL17" s="308" t="str">
        <f>DM26</f>
        <v>IBU-C</v>
      </c>
      <c r="AM17" s="301" t="str">
        <f>DN6</f>
        <v>REPRO</v>
      </c>
      <c r="AN17" s="303"/>
      <c r="AO17" s="174"/>
      <c r="AP17" s="116"/>
      <c r="AQ17" s="117" t="s">
        <v>226</v>
      </c>
      <c r="AR17" s="116"/>
      <c r="AS17" s="116"/>
      <c r="AT17" s="274"/>
      <c r="AU17" s="299" t="str">
        <f>DO6</f>
        <v>行橋</v>
      </c>
      <c r="AV17" s="304" t="str">
        <f>DN13</f>
        <v>IBUKI</v>
      </c>
      <c r="AW17" s="303"/>
      <c r="AX17" s="174"/>
      <c r="AY17" s="116"/>
      <c r="AZ17" s="117" t="s">
        <v>226</v>
      </c>
      <c r="BA17" s="116"/>
      <c r="BB17" s="116"/>
      <c r="BC17" s="274"/>
      <c r="BD17" s="299" t="str">
        <f>DO13</f>
        <v>ジュピター</v>
      </c>
      <c r="BE17" s="301" t="str">
        <f>DN19</f>
        <v>周防灘</v>
      </c>
      <c r="BF17" s="303"/>
      <c r="BG17" s="174"/>
      <c r="BH17" s="116"/>
      <c r="BI17" s="117" t="s">
        <v>226</v>
      </c>
      <c r="BJ17" s="116"/>
      <c r="BK17" s="116"/>
      <c r="BL17" s="274"/>
      <c r="BM17" s="299" t="str">
        <f>DO19</f>
        <v>WISH</v>
      </c>
      <c r="BN17" s="301" t="str">
        <f>DN26</f>
        <v>中井</v>
      </c>
      <c r="BO17" s="303" t="str">
        <f>IF(OR(BQ17="",BQ19=""),"",BQ17+BQ19)</f>
        <v/>
      </c>
      <c r="BP17" s="174"/>
      <c r="BQ17" s="116"/>
      <c r="BR17" s="117" t="s">
        <v>226</v>
      </c>
      <c r="BS17" s="116"/>
      <c r="BT17" s="116"/>
      <c r="BU17" s="268" t="str">
        <f>IF(OR(BS17="",BS19=""),"",BS17+BS19)</f>
        <v/>
      </c>
      <c r="BV17" s="300" t="str">
        <f>DO26</f>
        <v>おんが</v>
      </c>
      <c r="BW17" s="305" t="str">
        <f>DO6</f>
        <v>行橋</v>
      </c>
      <c r="BX17" s="273"/>
      <c r="BY17" s="166"/>
      <c r="BZ17" s="142"/>
      <c r="CA17" s="143" t="s">
        <v>226</v>
      </c>
      <c r="CB17" s="142"/>
      <c r="CC17" s="142"/>
      <c r="CD17" s="268"/>
      <c r="CE17" s="300" t="str">
        <f>DR6</f>
        <v>ひびき</v>
      </c>
      <c r="CF17" s="214"/>
      <c r="CG17" s="214"/>
      <c r="CH17" s="214"/>
      <c r="CI17" s="214"/>
      <c r="CJ17" s="214"/>
      <c r="CK17" s="214"/>
      <c r="CL17" s="214"/>
      <c r="CM17" s="214"/>
      <c r="CN17" s="214"/>
      <c r="CO17" s="324"/>
      <c r="CP17" s="297"/>
      <c r="CQ17" s="168"/>
      <c r="CR17" s="134"/>
      <c r="CS17" s="135" t="s">
        <v>226</v>
      </c>
      <c r="CT17" s="134"/>
      <c r="CU17" s="134"/>
      <c r="CV17" s="246"/>
      <c r="CW17" s="248"/>
      <c r="CX17" s="320" t="str">
        <f>DN26</f>
        <v>中井</v>
      </c>
      <c r="CY17" s="322" t="str">
        <f>IF(OR(DA17="",DA19=""),"",DA17+DA19)</f>
        <v/>
      </c>
      <c r="CZ17" s="243"/>
      <c r="DA17" s="244"/>
      <c r="DB17" s="245" t="s">
        <v>226</v>
      </c>
      <c r="DC17" s="244"/>
      <c r="DD17" s="244"/>
      <c r="DE17" s="323" t="str">
        <f>IF(OR(DC17="",DC19=""),"",DC17+DC19)</f>
        <v/>
      </c>
      <c r="DF17" s="318" t="str">
        <f>DQ26</f>
        <v>千代</v>
      </c>
    </row>
    <row r="18" spans="1:140" ht="18.95" customHeight="1" x14ac:dyDescent="0.4">
      <c r="A18" s="120"/>
      <c r="B18" s="307"/>
      <c r="C18" s="302"/>
      <c r="D18" s="273"/>
      <c r="E18" s="294" t="str">
        <f>DN6</f>
        <v>REPRO</v>
      </c>
      <c r="F18" s="294"/>
      <c r="G18" s="294"/>
      <c r="H18" s="294"/>
      <c r="I18" s="294"/>
      <c r="J18" s="268"/>
      <c r="K18" s="300"/>
      <c r="L18" s="302"/>
      <c r="M18" s="273"/>
      <c r="N18" s="294" t="str">
        <f>DN13</f>
        <v>IBUKI</v>
      </c>
      <c r="O18" s="294"/>
      <c r="P18" s="294"/>
      <c r="Q18" s="294"/>
      <c r="R18" s="294"/>
      <c r="S18" s="268"/>
      <c r="T18" s="300"/>
      <c r="U18" s="305"/>
      <c r="V18" s="273"/>
      <c r="W18" s="294" t="str">
        <f>DN19</f>
        <v>周防灘</v>
      </c>
      <c r="X18" s="294"/>
      <c r="Y18" s="294"/>
      <c r="Z18" s="294"/>
      <c r="AA18" s="294"/>
      <c r="AB18" s="268"/>
      <c r="AC18" s="300"/>
      <c r="AD18" s="302"/>
      <c r="AE18" s="273"/>
      <c r="AF18" s="294" t="str">
        <f>DQ26</f>
        <v>千代</v>
      </c>
      <c r="AG18" s="294"/>
      <c r="AH18" s="294"/>
      <c r="AI18" s="294"/>
      <c r="AJ18" s="294"/>
      <c r="AK18" s="268"/>
      <c r="AL18" s="300"/>
      <c r="AM18" s="302"/>
      <c r="AN18" s="273"/>
      <c r="AO18" s="294" t="str">
        <f>DM6</f>
        <v>PSTC</v>
      </c>
      <c r="AP18" s="294"/>
      <c r="AQ18" s="294"/>
      <c r="AR18" s="294"/>
      <c r="AS18" s="294"/>
      <c r="AT18" s="268"/>
      <c r="AU18" s="300"/>
      <c r="AV18" s="305"/>
      <c r="AW18" s="273"/>
      <c r="AX18" s="294" t="str">
        <f>DK13</f>
        <v>上津役</v>
      </c>
      <c r="AY18" s="294"/>
      <c r="AZ18" s="294"/>
      <c r="BA18" s="294"/>
      <c r="BB18" s="294"/>
      <c r="BC18" s="268"/>
      <c r="BD18" s="300"/>
      <c r="BE18" s="302"/>
      <c r="BF18" s="273"/>
      <c r="BG18" s="294" t="str">
        <f>DM19</f>
        <v>槻田</v>
      </c>
      <c r="BH18" s="294"/>
      <c r="BI18" s="294"/>
      <c r="BJ18" s="294"/>
      <c r="BK18" s="294"/>
      <c r="BL18" s="268"/>
      <c r="BM18" s="300"/>
      <c r="BN18" s="302"/>
      <c r="BO18" s="273"/>
      <c r="BP18" s="294" t="str">
        <f>DM26</f>
        <v>IBU-C</v>
      </c>
      <c r="BQ18" s="294"/>
      <c r="BR18" s="294"/>
      <c r="BS18" s="294"/>
      <c r="BT18" s="294"/>
      <c r="BU18" s="268"/>
      <c r="BV18" s="300"/>
      <c r="BW18" s="305"/>
      <c r="BX18" s="273"/>
      <c r="BY18" s="294" t="str">
        <f>DJ6</f>
        <v>湯川</v>
      </c>
      <c r="BZ18" s="294"/>
      <c r="CA18" s="294"/>
      <c r="CB18" s="294"/>
      <c r="CC18" s="294"/>
      <c r="CD18" s="268"/>
      <c r="CE18" s="300"/>
      <c r="CF18" s="214"/>
      <c r="CG18" s="214"/>
      <c r="CH18" s="214"/>
      <c r="CI18" s="214"/>
      <c r="CJ18" s="214"/>
      <c r="CK18" s="214"/>
      <c r="CL18" s="214"/>
      <c r="CM18" s="214"/>
      <c r="CN18" s="214"/>
      <c r="CO18" s="325"/>
      <c r="CP18" s="298"/>
      <c r="CQ18" s="250"/>
      <c r="CR18" s="250"/>
      <c r="CS18" s="250"/>
      <c r="CT18" s="250"/>
      <c r="CU18" s="250"/>
      <c r="CV18" s="247"/>
      <c r="CW18" s="249"/>
      <c r="CX18" s="321"/>
      <c r="CY18" s="254"/>
      <c r="CZ18" s="259" t="str">
        <f>DL26</f>
        <v>今川</v>
      </c>
      <c r="DA18" s="259"/>
      <c r="DB18" s="259"/>
      <c r="DC18" s="259"/>
      <c r="DD18" s="259"/>
      <c r="DE18" s="256"/>
      <c r="DF18" s="258"/>
      <c r="DI18" s="109" t="s">
        <v>233</v>
      </c>
      <c r="DJ18" s="109">
        <v>2</v>
      </c>
      <c r="DK18" s="110">
        <v>3</v>
      </c>
      <c r="DL18" s="109">
        <v>4</v>
      </c>
      <c r="DM18" s="111">
        <v>5</v>
      </c>
      <c r="DN18" s="109" t="s">
        <v>234</v>
      </c>
      <c r="DO18" s="111">
        <v>2</v>
      </c>
      <c r="DP18" s="109">
        <v>3</v>
      </c>
      <c r="DQ18" s="109">
        <v>4</v>
      </c>
      <c r="DR18" s="109">
        <v>5</v>
      </c>
    </row>
    <row r="19" spans="1:140" ht="18.95" customHeight="1" x14ac:dyDescent="0.4">
      <c r="A19" s="121"/>
      <c r="B19" s="307"/>
      <c r="C19" s="302"/>
      <c r="D19" s="273"/>
      <c r="E19" s="166"/>
      <c r="F19" s="142"/>
      <c r="G19" s="143" t="s">
        <v>226</v>
      </c>
      <c r="H19" s="142"/>
      <c r="I19" s="142"/>
      <c r="J19" s="268"/>
      <c r="K19" s="300"/>
      <c r="L19" s="302"/>
      <c r="M19" s="273"/>
      <c r="N19" s="166"/>
      <c r="O19" s="142"/>
      <c r="P19" s="143" t="s">
        <v>226</v>
      </c>
      <c r="Q19" s="142"/>
      <c r="R19" s="142"/>
      <c r="S19" s="268"/>
      <c r="T19" s="300"/>
      <c r="U19" s="305"/>
      <c r="V19" s="273"/>
      <c r="W19" s="166"/>
      <c r="X19" s="142"/>
      <c r="Y19" s="143" t="s">
        <v>226</v>
      </c>
      <c r="Z19" s="142"/>
      <c r="AA19" s="142"/>
      <c r="AB19" s="268"/>
      <c r="AC19" s="300"/>
      <c r="AD19" s="302"/>
      <c r="AE19" s="273"/>
      <c r="AF19" s="166"/>
      <c r="AG19" s="142"/>
      <c r="AH19" s="143" t="s">
        <v>226</v>
      </c>
      <c r="AI19" s="142"/>
      <c r="AJ19" s="142"/>
      <c r="AK19" s="268"/>
      <c r="AL19" s="300"/>
      <c r="AM19" s="302"/>
      <c r="AN19" s="273"/>
      <c r="AO19" s="166"/>
      <c r="AP19" s="142"/>
      <c r="AQ19" s="143" t="s">
        <v>226</v>
      </c>
      <c r="AR19" s="142"/>
      <c r="AS19" s="142"/>
      <c r="AT19" s="268"/>
      <c r="AU19" s="300"/>
      <c r="AV19" s="305"/>
      <c r="AW19" s="273"/>
      <c r="AX19" s="166"/>
      <c r="AY19" s="142"/>
      <c r="AZ19" s="143" t="s">
        <v>226</v>
      </c>
      <c r="BA19" s="142"/>
      <c r="BB19" s="142"/>
      <c r="BC19" s="268"/>
      <c r="BD19" s="300"/>
      <c r="BE19" s="302"/>
      <c r="BF19" s="273"/>
      <c r="BG19" s="166"/>
      <c r="BH19" s="142"/>
      <c r="BI19" s="143" t="s">
        <v>226</v>
      </c>
      <c r="BJ19" s="142"/>
      <c r="BK19" s="142"/>
      <c r="BL19" s="268"/>
      <c r="BM19" s="300"/>
      <c r="BN19" s="302"/>
      <c r="BO19" s="273"/>
      <c r="BP19" s="166"/>
      <c r="BQ19" s="142"/>
      <c r="BR19" s="143" t="s">
        <v>226</v>
      </c>
      <c r="BS19" s="142"/>
      <c r="BT19" s="142"/>
      <c r="BU19" s="268"/>
      <c r="BV19" s="300"/>
      <c r="BW19" s="305"/>
      <c r="BX19" s="273"/>
      <c r="BY19" s="166"/>
      <c r="BZ19" s="142"/>
      <c r="CA19" s="143" t="s">
        <v>226</v>
      </c>
      <c r="CB19" s="142"/>
      <c r="CC19" s="142"/>
      <c r="CD19" s="268"/>
      <c r="CE19" s="300"/>
      <c r="CF19" s="214"/>
      <c r="CG19" s="214"/>
      <c r="CH19" s="214"/>
      <c r="CI19" s="214"/>
      <c r="CJ19" s="214"/>
      <c r="CK19" s="214"/>
      <c r="CL19" s="214"/>
      <c r="CM19" s="214"/>
      <c r="CN19" s="214"/>
      <c r="CO19" s="325"/>
      <c r="CP19" s="298"/>
      <c r="CQ19" s="169"/>
      <c r="CR19" s="146"/>
      <c r="CS19" s="147" t="s">
        <v>226</v>
      </c>
      <c r="CT19" s="146"/>
      <c r="CU19" s="146"/>
      <c r="CV19" s="247"/>
      <c r="CW19" s="249"/>
      <c r="CX19" s="321"/>
      <c r="CY19" s="254"/>
      <c r="CZ19" s="202"/>
      <c r="DA19" s="203"/>
      <c r="DB19" s="204" t="s">
        <v>226</v>
      </c>
      <c r="DC19" s="203"/>
      <c r="DD19" s="203"/>
      <c r="DE19" s="256"/>
      <c r="DF19" s="258"/>
      <c r="DI19" s="314" t="str">
        <f>DJ38</f>
        <v>折尾西</v>
      </c>
      <c r="DJ19" s="314" t="str">
        <f t="shared" ref="DJ19:DM19" si="3">DK38</f>
        <v>穴生</v>
      </c>
      <c r="DK19" s="314" t="str">
        <f>DM38</f>
        <v>中間</v>
      </c>
      <c r="DL19" s="314" t="str">
        <f>DL38</f>
        <v>香月</v>
      </c>
      <c r="DM19" s="314" t="str">
        <f t="shared" si="3"/>
        <v>槻田</v>
      </c>
      <c r="DN19" s="312" t="str">
        <f>DJ39</f>
        <v>周防灘</v>
      </c>
      <c r="DO19" s="312" t="str">
        <f t="shared" ref="DO19:DR19" si="4">DK39</f>
        <v>WISH</v>
      </c>
      <c r="DP19" s="312" t="str">
        <f t="shared" si="4"/>
        <v>西門司</v>
      </c>
      <c r="DQ19" s="312" t="str">
        <f t="shared" si="4"/>
        <v>本城</v>
      </c>
      <c r="DR19" s="312" t="str">
        <f t="shared" si="4"/>
        <v>岡垣</v>
      </c>
    </row>
    <row r="20" spans="1:140" ht="18.95" customHeight="1" x14ac:dyDescent="0.4">
      <c r="A20" s="120"/>
      <c r="B20" s="176"/>
      <c r="C20" s="173"/>
      <c r="D20" s="166"/>
      <c r="E20" s="166"/>
      <c r="F20" s="148" t="str">
        <f>DQ6</f>
        <v>高須</v>
      </c>
      <c r="G20" s="149"/>
      <c r="H20" s="148" t="str">
        <f>DR6</f>
        <v>ひびき</v>
      </c>
      <c r="I20" s="148"/>
      <c r="J20" s="145"/>
      <c r="K20" s="130"/>
      <c r="L20" s="173"/>
      <c r="M20" s="166"/>
      <c r="N20" s="166"/>
      <c r="O20" s="148" t="str">
        <f>DJ13</f>
        <v>苅田</v>
      </c>
      <c r="P20" s="149"/>
      <c r="Q20" s="160" t="str">
        <f>DR13</f>
        <v>青山</v>
      </c>
      <c r="R20" s="142"/>
      <c r="S20" s="164"/>
      <c r="T20" s="172"/>
      <c r="U20" s="175"/>
      <c r="V20" s="166"/>
      <c r="W20" s="166"/>
      <c r="X20" s="148" t="str">
        <f>DP19</f>
        <v>西門司</v>
      </c>
      <c r="Y20" s="149"/>
      <c r="Z20" s="160" t="str">
        <f>DR19</f>
        <v>岡垣</v>
      </c>
      <c r="AA20" s="142"/>
      <c r="AB20" s="164"/>
      <c r="AC20" s="172"/>
      <c r="AD20" s="131"/>
      <c r="AE20" s="163"/>
      <c r="AF20" s="163"/>
      <c r="AG20" s="112"/>
      <c r="AH20" s="113"/>
      <c r="AI20" s="112"/>
      <c r="AJ20" s="112"/>
      <c r="AK20" s="165"/>
      <c r="AL20" s="132"/>
      <c r="AM20" s="173"/>
      <c r="AN20" s="166"/>
      <c r="AO20" s="166"/>
      <c r="AP20" s="148" t="str">
        <f>DI6</f>
        <v>深町</v>
      </c>
      <c r="AQ20" s="149"/>
      <c r="AR20" s="160" t="str">
        <f>DJ6</f>
        <v>湯川</v>
      </c>
      <c r="AS20" s="142"/>
      <c r="AT20" s="164"/>
      <c r="AU20" s="172"/>
      <c r="AV20" s="175"/>
      <c r="AW20" s="166"/>
      <c r="AX20" s="166"/>
      <c r="AY20" s="142"/>
      <c r="AZ20" s="143"/>
      <c r="BA20" s="142"/>
      <c r="BB20" s="142"/>
      <c r="BC20" s="164"/>
      <c r="BD20" s="172"/>
      <c r="BE20" s="173"/>
      <c r="BF20" s="166"/>
      <c r="BG20" s="166"/>
      <c r="BH20" s="142"/>
      <c r="BI20" s="143"/>
      <c r="BJ20" s="142"/>
      <c r="BK20" s="142"/>
      <c r="BL20" s="164"/>
      <c r="BM20" s="172"/>
      <c r="BN20" s="173"/>
      <c r="BO20" s="166"/>
      <c r="BP20" s="166"/>
      <c r="BQ20" s="142"/>
      <c r="BR20" s="143"/>
      <c r="BS20" s="142"/>
      <c r="BT20" s="142"/>
      <c r="BU20" s="164"/>
      <c r="BV20" s="172"/>
      <c r="BW20" s="175"/>
      <c r="BX20" s="166"/>
      <c r="BY20" s="166"/>
      <c r="BZ20" s="142"/>
      <c r="CA20" s="143"/>
      <c r="CB20" s="142"/>
      <c r="CC20" s="142"/>
      <c r="CD20" s="164"/>
      <c r="CE20" s="172"/>
      <c r="CF20" s="214"/>
      <c r="CG20" s="214"/>
      <c r="CH20" s="214"/>
      <c r="CI20" s="214"/>
      <c r="CJ20" s="214"/>
      <c r="CK20" s="214"/>
      <c r="CL20" s="214"/>
      <c r="CM20" s="214"/>
      <c r="CN20" s="214"/>
      <c r="CO20" s="157"/>
      <c r="CP20" s="169"/>
      <c r="CQ20" s="169"/>
      <c r="CR20" s="146"/>
      <c r="CS20" s="147"/>
      <c r="CT20" s="146"/>
      <c r="CU20" s="146"/>
      <c r="CV20" s="170"/>
      <c r="CW20" s="171"/>
      <c r="CX20" s="242"/>
      <c r="CY20" s="202"/>
      <c r="CZ20" s="202"/>
      <c r="DA20" s="225" t="str">
        <f>DO26</f>
        <v>おんが</v>
      </c>
      <c r="DB20" s="226"/>
      <c r="DC20" s="227" t="str">
        <f>DR26</f>
        <v>戸畑</v>
      </c>
      <c r="DD20" s="203"/>
      <c r="DE20" s="222"/>
      <c r="DF20" s="223"/>
      <c r="DI20" s="314"/>
      <c r="DJ20" s="314"/>
      <c r="DK20" s="314"/>
      <c r="DL20" s="314"/>
      <c r="DM20" s="314"/>
      <c r="DN20" s="312"/>
      <c r="DO20" s="312"/>
      <c r="DP20" s="312"/>
      <c r="DQ20" s="312"/>
      <c r="DR20" s="312"/>
    </row>
    <row r="21" spans="1:140" ht="18.95" customHeight="1" x14ac:dyDescent="0.4">
      <c r="A21" s="119" t="s">
        <v>235</v>
      </c>
      <c r="B21" s="306">
        <v>0.50694444444444442</v>
      </c>
      <c r="C21" s="301" t="str">
        <f>DI6</f>
        <v>深町</v>
      </c>
      <c r="D21" s="303"/>
      <c r="E21" s="174"/>
      <c r="F21" s="116"/>
      <c r="G21" s="117" t="s">
        <v>226</v>
      </c>
      <c r="H21" s="116"/>
      <c r="I21" s="116"/>
      <c r="J21" s="274"/>
      <c r="K21" s="299" t="str">
        <f>DK6</f>
        <v>西小倉</v>
      </c>
      <c r="L21" s="301" t="str">
        <f>DI13</f>
        <v>小倉南J</v>
      </c>
      <c r="M21" s="303"/>
      <c r="N21" s="174"/>
      <c r="O21" s="116"/>
      <c r="P21" s="117" t="s">
        <v>226</v>
      </c>
      <c r="Q21" s="116"/>
      <c r="R21" s="116"/>
      <c r="S21" s="274"/>
      <c r="T21" s="299" t="str">
        <f>DK13</f>
        <v>上津役</v>
      </c>
      <c r="U21" s="304" t="str">
        <f>DI19</f>
        <v>折尾西</v>
      </c>
      <c r="V21" s="303"/>
      <c r="W21" s="174"/>
      <c r="X21" s="116"/>
      <c r="Y21" s="117" t="s">
        <v>226</v>
      </c>
      <c r="Z21" s="116"/>
      <c r="AA21" s="116"/>
      <c r="AB21" s="274"/>
      <c r="AC21" s="316" t="str">
        <f>DK19</f>
        <v>中間</v>
      </c>
      <c r="AD21" s="302" t="str">
        <f>DN26</f>
        <v>中井</v>
      </c>
      <c r="AE21" s="273"/>
      <c r="AF21" s="166"/>
      <c r="AG21" s="142"/>
      <c r="AH21" s="143" t="s">
        <v>226</v>
      </c>
      <c r="AI21" s="142"/>
      <c r="AJ21" s="142"/>
      <c r="AK21" s="268"/>
      <c r="AL21" s="300" t="str">
        <f>DP26</f>
        <v>FUT6</v>
      </c>
      <c r="AM21" s="301" t="str">
        <f>DP6</f>
        <v>ビゴール</v>
      </c>
      <c r="AN21" s="303"/>
      <c r="AO21" s="174"/>
      <c r="AP21" s="116"/>
      <c r="AQ21" s="117" t="s">
        <v>226</v>
      </c>
      <c r="AR21" s="116"/>
      <c r="AS21" s="116"/>
      <c r="AT21" s="274"/>
      <c r="AU21" s="299" t="str">
        <f>DQ6</f>
        <v>高須</v>
      </c>
      <c r="AV21" s="304" t="str">
        <f>DP13</f>
        <v>二島</v>
      </c>
      <c r="AW21" s="303"/>
      <c r="AX21" s="174"/>
      <c r="AY21" s="116"/>
      <c r="AZ21" s="117" t="s">
        <v>226</v>
      </c>
      <c r="BA21" s="116"/>
      <c r="BB21" s="116"/>
      <c r="BC21" s="274"/>
      <c r="BD21" s="316" t="str">
        <f>DQ13</f>
        <v>八枝</v>
      </c>
      <c r="BE21" s="301" t="str">
        <f>DP19</f>
        <v>西門司</v>
      </c>
      <c r="BF21" s="303"/>
      <c r="BG21" s="174"/>
      <c r="BH21" s="116"/>
      <c r="BI21" s="117" t="s">
        <v>226</v>
      </c>
      <c r="BJ21" s="116"/>
      <c r="BK21" s="116"/>
      <c r="BL21" s="274"/>
      <c r="BM21" s="299" t="str">
        <f>DQ19</f>
        <v>本城</v>
      </c>
      <c r="BN21" s="301" t="str">
        <f>DP26</f>
        <v>FUT6</v>
      </c>
      <c r="BO21" s="303" t="str">
        <f>IF(OR(BQ21="",BQ23=""),"",BQ21+BQ23)</f>
        <v/>
      </c>
      <c r="BP21" s="174"/>
      <c r="BQ21" s="116"/>
      <c r="BR21" s="117" t="s">
        <v>226</v>
      </c>
      <c r="BS21" s="116"/>
      <c r="BT21" s="116"/>
      <c r="BU21" s="274" t="str">
        <f>IF(OR(BS21="",BS23=""),"",BS21+BS23)</f>
        <v/>
      </c>
      <c r="BV21" s="299" t="str">
        <f>DQ26</f>
        <v>千代</v>
      </c>
      <c r="BW21" s="295"/>
      <c r="BX21" s="297"/>
      <c r="BY21" s="168"/>
      <c r="BZ21" s="134"/>
      <c r="CA21" s="135" t="s">
        <v>226</v>
      </c>
      <c r="CB21" s="134"/>
      <c r="CC21" s="134"/>
      <c r="CD21" s="246"/>
      <c r="CE21" s="248"/>
      <c r="CF21" s="301" t="str">
        <f>DN13</f>
        <v>IBUKI</v>
      </c>
      <c r="CG21" s="303"/>
      <c r="CH21" s="174"/>
      <c r="CI21" s="116"/>
      <c r="CJ21" s="117" t="s">
        <v>226</v>
      </c>
      <c r="CK21" s="116"/>
      <c r="CL21" s="116"/>
      <c r="CM21" s="274"/>
      <c r="CN21" s="299" t="str">
        <f>DQ13</f>
        <v>八枝</v>
      </c>
      <c r="CO21" s="304" t="str">
        <f>DN19</f>
        <v>周防灘</v>
      </c>
      <c r="CP21" s="303"/>
      <c r="CQ21" s="174"/>
      <c r="CR21" s="116"/>
      <c r="CS21" s="117" t="s">
        <v>226</v>
      </c>
      <c r="CT21" s="116"/>
      <c r="CU21" s="116"/>
      <c r="CV21" s="309"/>
      <c r="CW21" s="319" t="str">
        <f>DQ19</f>
        <v>本城</v>
      </c>
      <c r="CX21" s="328" t="str">
        <f>DK26</f>
        <v>AIRS</v>
      </c>
      <c r="CY21" s="253" t="str">
        <f>IF(OR(DA21="",DA23=""),"",DA21+DA23)</f>
        <v/>
      </c>
      <c r="CZ21" s="218"/>
      <c r="DA21" s="219"/>
      <c r="DB21" s="220" t="s">
        <v>226</v>
      </c>
      <c r="DC21" s="219"/>
      <c r="DD21" s="219"/>
      <c r="DE21" s="323" t="str">
        <f>IF(OR(DC21="",DC23=""),"",DC21+DC23)</f>
        <v/>
      </c>
      <c r="DF21" s="318" t="str">
        <f>DM26</f>
        <v>IBU-C</v>
      </c>
      <c r="DI21" s="314"/>
      <c r="DJ21" s="314"/>
      <c r="DK21" s="314"/>
      <c r="DL21" s="314"/>
      <c r="DM21" s="314"/>
      <c r="DN21" s="312"/>
      <c r="DO21" s="312"/>
      <c r="DP21" s="312"/>
      <c r="DQ21" s="312"/>
      <c r="DR21" s="312"/>
    </row>
    <row r="22" spans="1:140" ht="18.95" customHeight="1" x14ac:dyDescent="0.4">
      <c r="A22" s="120"/>
      <c r="B22" s="307"/>
      <c r="C22" s="302"/>
      <c r="D22" s="273"/>
      <c r="E22" s="294" t="str">
        <f>DP6</f>
        <v>ビゴール</v>
      </c>
      <c r="F22" s="294"/>
      <c r="G22" s="294"/>
      <c r="H22" s="294"/>
      <c r="I22" s="294"/>
      <c r="J22" s="268"/>
      <c r="K22" s="300"/>
      <c r="L22" s="302"/>
      <c r="M22" s="273"/>
      <c r="N22" s="294" t="str">
        <f>DO13</f>
        <v>ジュピター</v>
      </c>
      <c r="O22" s="294"/>
      <c r="P22" s="294"/>
      <c r="Q22" s="294"/>
      <c r="R22" s="294"/>
      <c r="S22" s="268"/>
      <c r="T22" s="300"/>
      <c r="U22" s="305"/>
      <c r="V22" s="273"/>
      <c r="W22" s="294" t="str">
        <f>DO19</f>
        <v>WISH</v>
      </c>
      <c r="X22" s="294"/>
      <c r="Y22" s="294"/>
      <c r="Z22" s="294"/>
      <c r="AA22" s="294"/>
      <c r="AB22" s="268"/>
      <c r="AC22" s="300"/>
      <c r="AD22" s="302"/>
      <c r="AE22" s="273"/>
      <c r="AF22" s="294" t="str">
        <f>DI26</f>
        <v>折尾FC</v>
      </c>
      <c r="AG22" s="294"/>
      <c r="AH22" s="294"/>
      <c r="AI22" s="294"/>
      <c r="AJ22" s="294"/>
      <c r="AK22" s="268"/>
      <c r="AL22" s="300"/>
      <c r="AM22" s="302"/>
      <c r="AN22" s="273"/>
      <c r="AO22" s="294" t="str">
        <f>DK6</f>
        <v>西小倉</v>
      </c>
      <c r="AP22" s="294"/>
      <c r="AQ22" s="294"/>
      <c r="AR22" s="294"/>
      <c r="AS22" s="294"/>
      <c r="AT22" s="268"/>
      <c r="AU22" s="300"/>
      <c r="AV22" s="305"/>
      <c r="AW22" s="273"/>
      <c r="AX22" s="294" t="str">
        <f>DJ13</f>
        <v>苅田</v>
      </c>
      <c r="AY22" s="294"/>
      <c r="AZ22" s="294"/>
      <c r="BA22" s="294"/>
      <c r="BB22" s="294"/>
      <c r="BC22" s="268"/>
      <c r="BD22" s="300"/>
      <c r="BE22" s="302"/>
      <c r="BF22" s="273"/>
      <c r="BG22" s="294" t="str">
        <f>DK19</f>
        <v>中間</v>
      </c>
      <c r="BH22" s="294"/>
      <c r="BI22" s="294"/>
      <c r="BJ22" s="294"/>
      <c r="BK22" s="294"/>
      <c r="BL22" s="268"/>
      <c r="BM22" s="300"/>
      <c r="BN22" s="302"/>
      <c r="BO22" s="273"/>
      <c r="BP22" s="294" t="str">
        <f>DL26</f>
        <v>今川</v>
      </c>
      <c r="BQ22" s="294"/>
      <c r="BR22" s="294"/>
      <c r="BS22" s="294"/>
      <c r="BT22" s="294"/>
      <c r="BU22" s="268"/>
      <c r="BV22" s="300"/>
      <c r="BW22" s="296"/>
      <c r="BX22" s="298"/>
      <c r="BY22" s="250"/>
      <c r="BZ22" s="250"/>
      <c r="CA22" s="250"/>
      <c r="CB22" s="250"/>
      <c r="CC22" s="250"/>
      <c r="CD22" s="247"/>
      <c r="CE22" s="249"/>
      <c r="CF22" s="302"/>
      <c r="CG22" s="273"/>
      <c r="CH22" s="294" t="str">
        <f>DM13</f>
        <v>寿山</v>
      </c>
      <c r="CI22" s="294"/>
      <c r="CJ22" s="294"/>
      <c r="CK22" s="294"/>
      <c r="CL22" s="294"/>
      <c r="CM22" s="268"/>
      <c r="CN22" s="300"/>
      <c r="CO22" s="305"/>
      <c r="CP22" s="273"/>
      <c r="CQ22" s="294" t="str">
        <f>DI19</f>
        <v>折尾西</v>
      </c>
      <c r="CR22" s="294"/>
      <c r="CS22" s="294"/>
      <c r="CT22" s="294"/>
      <c r="CU22" s="294"/>
      <c r="CV22" s="268"/>
      <c r="CW22" s="300"/>
      <c r="CX22" s="321"/>
      <c r="CY22" s="254"/>
      <c r="CZ22" s="259" t="str">
        <f>DN26</f>
        <v>中井</v>
      </c>
      <c r="DA22" s="259"/>
      <c r="DB22" s="259"/>
      <c r="DC22" s="259"/>
      <c r="DD22" s="259"/>
      <c r="DE22" s="256"/>
      <c r="DF22" s="258"/>
      <c r="DI22" s="315"/>
      <c r="DJ22" s="315"/>
      <c r="DK22" s="315"/>
      <c r="DL22" s="315"/>
      <c r="DM22" s="315"/>
      <c r="DN22" s="313"/>
      <c r="DO22" s="313"/>
      <c r="DP22" s="313"/>
      <c r="DQ22" s="313"/>
      <c r="DR22" s="313"/>
    </row>
    <row r="23" spans="1:140" ht="18.95" customHeight="1" x14ac:dyDescent="0.4">
      <c r="A23" s="121"/>
      <c r="B23" s="307"/>
      <c r="C23" s="302"/>
      <c r="D23" s="273"/>
      <c r="E23" s="166"/>
      <c r="F23" s="142"/>
      <c r="G23" s="143" t="s">
        <v>226</v>
      </c>
      <c r="H23" s="142"/>
      <c r="I23" s="142"/>
      <c r="J23" s="268"/>
      <c r="K23" s="300"/>
      <c r="L23" s="302"/>
      <c r="M23" s="273"/>
      <c r="N23" s="166"/>
      <c r="O23" s="142"/>
      <c r="P23" s="143" t="s">
        <v>226</v>
      </c>
      <c r="Q23" s="142"/>
      <c r="R23" s="142"/>
      <c r="S23" s="268"/>
      <c r="T23" s="300"/>
      <c r="U23" s="305"/>
      <c r="V23" s="273"/>
      <c r="W23" s="166"/>
      <c r="X23" s="142"/>
      <c r="Y23" s="143" t="s">
        <v>226</v>
      </c>
      <c r="Z23" s="142"/>
      <c r="AA23" s="142"/>
      <c r="AB23" s="268"/>
      <c r="AC23" s="300"/>
      <c r="AD23" s="302"/>
      <c r="AE23" s="273"/>
      <c r="AF23" s="166"/>
      <c r="AG23" s="142"/>
      <c r="AH23" s="143" t="s">
        <v>226</v>
      </c>
      <c r="AI23" s="142"/>
      <c r="AJ23" s="142"/>
      <c r="AK23" s="268"/>
      <c r="AL23" s="300"/>
      <c r="AM23" s="302"/>
      <c r="AN23" s="273"/>
      <c r="AO23" s="166"/>
      <c r="AP23" s="142"/>
      <c r="AQ23" s="143" t="s">
        <v>226</v>
      </c>
      <c r="AR23" s="142"/>
      <c r="AS23" s="142"/>
      <c r="AT23" s="268"/>
      <c r="AU23" s="300"/>
      <c r="AV23" s="305"/>
      <c r="AW23" s="273"/>
      <c r="AX23" s="166"/>
      <c r="AY23" s="142"/>
      <c r="AZ23" s="143" t="s">
        <v>226</v>
      </c>
      <c r="BA23" s="142"/>
      <c r="BB23" s="142"/>
      <c r="BC23" s="268"/>
      <c r="BD23" s="300"/>
      <c r="BE23" s="302"/>
      <c r="BF23" s="273"/>
      <c r="BG23" s="166"/>
      <c r="BH23" s="142"/>
      <c r="BI23" s="143" t="s">
        <v>226</v>
      </c>
      <c r="BJ23" s="142"/>
      <c r="BK23" s="142"/>
      <c r="BL23" s="268"/>
      <c r="BM23" s="300"/>
      <c r="BN23" s="302"/>
      <c r="BO23" s="273"/>
      <c r="BP23" s="166"/>
      <c r="BQ23" s="142"/>
      <c r="BR23" s="143" t="s">
        <v>226</v>
      </c>
      <c r="BS23" s="142"/>
      <c r="BT23" s="142"/>
      <c r="BU23" s="268"/>
      <c r="BV23" s="300"/>
      <c r="BW23" s="296"/>
      <c r="BX23" s="298"/>
      <c r="BY23" s="169"/>
      <c r="BZ23" s="146"/>
      <c r="CA23" s="147" t="s">
        <v>226</v>
      </c>
      <c r="CB23" s="146"/>
      <c r="CC23" s="146"/>
      <c r="CD23" s="247"/>
      <c r="CE23" s="249"/>
      <c r="CF23" s="302"/>
      <c r="CG23" s="273"/>
      <c r="CH23" s="166"/>
      <c r="CI23" s="142"/>
      <c r="CJ23" s="143" t="s">
        <v>226</v>
      </c>
      <c r="CK23" s="142"/>
      <c r="CL23" s="142"/>
      <c r="CM23" s="268"/>
      <c r="CN23" s="300"/>
      <c r="CO23" s="305"/>
      <c r="CP23" s="273"/>
      <c r="CQ23" s="166"/>
      <c r="CR23" s="142"/>
      <c r="CS23" s="143" t="s">
        <v>226</v>
      </c>
      <c r="CT23" s="142"/>
      <c r="CU23" s="142"/>
      <c r="CV23" s="268"/>
      <c r="CW23" s="300"/>
      <c r="CX23" s="321"/>
      <c r="CY23" s="254"/>
      <c r="CZ23" s="202"/>
      <c r="DA23" s="203"/>
      <c r="DB23" s="204" t="s">
        <v>226</v>
      </c>
      <c r="DC23" s="203"/>
      <c r="DD23" s="203"/>
      <c r="DE23" s="256"/>
      <c r="DF23" s="258"/>
    </row>
    <row r="24" spans="1:140" ht="18.95" customHeight="1" x14ac:dyDescent="0.4">
      <c r="A24" s="120"/>
      <c r="B24" s="176"/>
      <c r="C24" s="175"/>
      <c r="D24" s="166"/>
      <c r="E24" s="166"/>
      <c r="F24" s="142"/>
      <c r="G24" s="143"/>
      <c r="H24" s="142"/>
      <c r="I24" s="142"/>
      <c r="J24" s="164"/>
      <c r="K24" s="172"/>
      <c r="L24" s="173"/>
      <c r="M24" s="166"/>
      <c r="N24" s="166"/>
      <c r="O24" s="142"/>
      <c r="P24" s="143"/>
      <c r="Q24" s="142"/>
      <c r="R24" s="142"/>
      <c r="S24" s="164"/>
      <c r="T24" s="172"/>
      <c r="U24" s="175"/>
      <c r="V24" s="166"/>
      <c r="W24" s="166"/>
      <c r="X24" s="142"/>
      <c r="Y24" s="143"/>
      <c r="Z24" s="142"/>
      <c r="AA24" s="142"/>
      <c r="AB24" s="164"/>
      <c r="AC24" s="172"/>
      <c r="AD24" s="173"/>
      <c r="AE24" s="166"/>
      <c r="AF24" s="166"/>
      <c r="AG24" s="142"/>
      <c r="AH24" s="143"/>
      <c r="AI24" s="142"/>
      <c r="AJ24" s="142"/>
      <c r="AK24" s="164"/>
      <c r="AL24" s="172"/>
      <c r="AM24" s="173"/>
      <c r="AN24" s="166"/>
      <c r="AO24" s="166"/>
      <c r="AP24" s="142"/>
      <c r="AQ24" s="143"/>
      <c r="AR24" s="142"/>
      <c r="AS24" s="142"/>
      <c r="AT24" s="164"/>
      <c r="AU24" s="172"/>
      <c r="AV24" s="175"/>
      <c r="AW24" s="166"/>
      <c r="AX24" s="166"/>
      <c r="AY24" s="142"/>
      <c r="AZ24" s="143"/>
      <c r="BA24" s="142"/>
      <c r="BB24" s="142"/>
      <c r="BC24" s="164"/>
      <c r="BD24" s="172"/>
      <c r="BE24" s="173"/>
      <c r="BF24" s="166"/>
      <c r="BG24" s="166"/>
      <c r="BH24" s="142"/>
      <c r="BI24" s="143"/>
      <c r="BJ24" s="142"/>
      <c r="BK24" s="142"/>
      <c r="BL24" s="164"/>
      <c r="BM24" s="172"/>
      <c r="BN24" s="173"/>
      <c r="BO24" s="166"/>
      <c r="BP24" s="166"/>
      <c r="BQ24" s="142"/>
      <c r="BR24" s="143"/>
      <c r="BS24" s="142"/>
      <c r="BT24" s="142"/>
      <c r="BU24" s="164"/>
      <c r="BV24" s="172"/>
      <c r="BW24" s="167"/>
      <c r="BX24" s="169"/>
      <c r="BY24" s="169"/>
      <c r="BZ24" s="146"/>
      <c r="CA24" s="147"/>
      <c r="CB24" s="146"/>
      <c r="CC24" s="146"/>
      <c r="CD24" s="170"/>
      <c r="CE24" s="171"/>
      <c r="CF24" s="175"/>
      <c r="CG24" s="166"/>
      <c r="CH24" s="166"/>
      <c r="CI24" s="148" t="str">
        <f>DO13</f>
        <v>ジュピター</v>
      </c>
      <c r="CJ24" s="149"/>
      <c r="CK24" s="160" t="str">
        <f>DR13</f>
        <v>青山</v>
      </c>
      <c r="CL24" s="142"/>
      <c r="CM24" s="164"/>
      <c r="CN24" s="172"/>
      <c r="CO24" s="175"/>
      <c r="CP24" s="166"/>
      <c r="CQ24" s="166"/>
      <c r="CR24" s="148" t="str">
        <f>DO19</f>
        <v>WISH</v>
      </c>
      <c r="CS24" s="149"/>
      <c r="CT24" s="160" t="str">
        <f>DR19</f>
        <v>岡垣</v>
      </c>
      <c r="CU24" s="142"/>
      <c r="CV24" s="164"/>
      <c r="CW24" s="172"/>
      <c r="CX24" s="242"/>
      <c r="CY24" s="202"/>
      <c r="CZ24" s="202"/>
      <c r="DA24" s="225" t="str">
        <f>DL26</f>
        <v>今川</v>
      </c>
      <c r="DB24" s="226"/>
      <c r="DC24" s="227" t="str">
        <f>DQ26</f>
        <v>千代</v>
      </c>
      <c r="DD24" s="203"/>
      <c r="DE24" s="222"/>
      <c r="DF24" s="223"/>
    </row>
    <row r="25" spans="1:140" ht="18.95" customHeight="1" x14ac:dyDescent="0.4">
      <c r="A25" s="119" t="s">
        <v>236</v>
      </c>
      <c r="B25" s="306">
        <v>0.54513888888888895</v>
      </c>
      <c r="C25" s="301" t="str">
        <f>DN6</f>
        <v>REPRO</v>
      </c>
      <c r="D25" s="303"/>
      <c r="E25" s="174"/>
      <c r="F25" s="116"/>
      <c r="G25" s="117" t="s">
        <v>226</v>
      </c>
      <c r="H25" s="116"/>
      <c r="I25" s="116"/>
      <c r="J25" s="274"/>
      <c r="K25" s="299" t="str">
        <f>DQ6</f>
        <v>高須</v>
      </c>
      <c r="L25" s="301" t="str">
        <f>DQ13</f>
        <v>八枝</v>
      </c>
      <c r="M25" s="303"/>
      <c r="N25" s="174"/>
      <c r="O25" s="116"/>
      <c r="P25" s="117" t="s">
        <v>226</v>
      </c>
      <c r="Q25" s="116"/>
      <c r="R25" s="116"/>
      <c r="S25" s="274"/>
      <c r="T25" s="299" t="str">
        <f>DR13</f>
        <v>青山</v>
      </c>
      <c r="U25" s="304" t="str">
        <f>DQ19</f>
        <v>本城</v>
      </c>
      <c r="V25" s="303"/>
      <c r="W25" s="174"/>
      <c r="X25" s="116"/>
      <c r="Y25" s="117" t="s">
        <v>226</v>
      </c>
      <c r="Z25" s="116"/>
      <c r="AA25" s="116"/>
      <c r="AB25" s="274"/>
      <c r="AC25" s="299" t="str">
        <f>DR19</f>
        <v>岡垣</v>
      </c>
      <c r="AD25" s="301" t="str">
        <f>DQ26</f>
        <v>千代</v>
      </c>
      <c r="AE25" s="303"/>
      <c r="AF25" s="174"/>
      <c r="AG25" s="116"/>
      <c r="AH25" s="117" t="s">
        <v>226</v>
      </c>
      <c r="AI25" s="116"/>
      <c r="AJ25" s="116"/>
      <c r="AK25" s="274"/>
      <c r="AL25" s="316" t="str">
        <f>DR26</f>
        <v>戸畑</v>
      </c>
      <c r="AM25" s="301" t="str">
        <f>DI6</f>
        <v>深町</v>
      </c>
      <c r="AN25" s="303"/>
      <c r="AO25" s="174"/>
      <c r="AP25" s="116"/>
      <c r="AQ25" s="117" t="s">
        <v>226</v>
      </c>
      <c r="AR25" s="116"/>
      <c r="AS25" s="116"/>
      <c r="AT25" s="274"/>
      <c r="AU25" s="299" t="str">
        <f>DM6</f>
        <v>PSTC</v>
      </c>
      <c r="AV25" s="304" t="str">
        <f>DI13</f>
        <v>小倉南J</v>
      </c>
      <c r="AW25" s="303"/>
      <c r="AX25" s="174"/>
      <c r="AY25" s="116"/>
      <c r="AZ25" s="117" t="s">
        <v>226</v>
      </c>
      <c r="BA25" s="116"/>
      <c r="BB25" s="116"/>
      <c r="BC25" s="274"/>
      <c r="BD25" s="299" t="str">
        <f>DM13</f>
        <v>寿山</v>
      </c>
      <c r="BE25" s="301" t="str">
        <f>DI19</f>
        <v>折尾西</v>
      </c>
      <c r="BF25" s="303"/>
      <c r="BG25" s="174"/>
      <c r="BH25" s="116"/>
      <c r="BI25" s="117" t="s">
        <v>226</v>
      </c>
      <c r="BJ25" s="116"/>
      <c r="BK25" s="116"/>
      <c r="BL25" s="274"/>
      <c r="BM25" s="299" t="str">
        <f>DM19</f>
        <v>槻田</v>
      </c>
      <c r="BN25" s="301" t="str">
        <f>DI26</f>
        <v>折尾FC</v>
      </c>
      <c r="BO25" s="303" t="str">
        <f>IF(OR(BQ25="",BQ27=""),"",BQ25+BQ27)</f>
        <v/>
      </c>
      <c r="BP25" s="174"/>
      <c r="BQ25" s="116"/>
      <c r="BR25" s="117" t="s">
        <v>226</v>
      </c>
      <c r="BS25" s="116"/>
      <c r="BT25" s="116"/>
      <c r="BU25" s="274" t="str">
        <f>IF(OR(BS25="",BS27=""),"",BS25+BS27)</f>
        <v/>
      </c>
      <c r="BV25" s="299" t="str">
        <f>DM26</f>
        <v>IBU-C</v>
      </c>
      <c r="BW25" s="304" t="str">
        <f>DJ6</f>
        <v>湯川</v>
      </c>
      <c r="BX25" s="303"/>
      <c r="BY25" s="174"/>
      <c r="BZ25" s="116"/>
      <c r="CA25" s="117" t="s">
        <v>226</v>
      </c>
      <c r="CB25" s="116"/>
      <c r="CC25" s="116"/>
      <c r="CD25" s="274"/>
      <c r="CE25" s="299" t="str">
        <f>DM6</f>
        <v>PSTC</v>
      </c>
      <c r="CF25" s="295"/>
      <c r="CG25" s="297"/>
      <c r="CH25" s="168"/>
      <c r="CI25" s="134"/>
      <c r="CJ25" s="135" t="s">
        <v>226</v>
      </c>
      <c r="CK25" s="134"/>
      <c r="CL25" s="134"/>
      <c r="CM25" s="246"/>
      <c r="CN25" s="248"/>
      <c r="CO25" s="304" t="str">
        <f>DJ19</f>
        <v>穴生</v>
      </c>
      <c r="CP25" s="303"/>
      <c r="CQ25" s="174"/>
      <c r="CR25" s="116"/>
      <c r="CS25" s="117" t="s">
        <v>226</v>
      </c>
      <c r="CT25" s="116"/>
      <c r="CU25" s="116"/>
      <c r="CV25" s="309"/>
      <c r="CW25" s="308" t="str">
        <f>DM19</f>
        <v>槻田</v>
      </c>
      <c r="CX25" s="295"/>
      <c r="CY25" s="297"/>
      <c r="CZ25" s="168"/>
      <c r="DA25" s="134"/>
      <c r="DB25" s="135" t="s">
        <v>226</v>
      </c>
      <c r="DC25" s="134"/>
      <c r="DD25" s="134"/>
      <c r="DE25" s="246"/>
      <c r="DF25" s="248"/>
      <c r="DI25" s="109" t="s">
        <v>237</v>
      </c>
      <c r="DJ25" s="109">
        <v>2</v>
      </c>
      <c r="DK25" s="110">
        <v>3</v>
      </c>
      <c r="DL25" s="109">
        <v>4</v>
      </c>
      <c r="DM25" s="111">
        <v>5</v>
      </c>
      <c r="DN25" s="109" t="s">
        <v>238</v>
      </c>
      <c r="DO25" s="111">
        <v>2</v>
      </c>
      <c r="DP25" s="109">
        <v>3</v>
      </c>
      <c r="DQ25" s="109">
        <v>4</v>
      </c>
      <c r="DR25" s="109">
        <v>5</v>
      </c>
    </row>
    <row r="26" spans="1:140" ht="18.95" customHeight="1" x14ac:dyDescent="0.4">
      <c r="A26" s="120"/>
      <c r="B26" s="307"/>
      <c r="C26" s="302"/>
      <c r="D26" s="273"/>
      <c r="E26" s="294" t="str">
        <f>DI6</f>
        <v>深町</v>
      </c>
      <c r="F26" s="294"/>
      <c r="G26" s="294"/>
      <c r="H26" s="294"/>
      <c r="I26" s="294"/>
      <c r="J26" s="268"/>
      <c r="K26" s="300"/>
      <c r="L26" s="302"/>
      <c r="M26" s="273"/>
      <c r="N26" s="294" t="str">
        <f>DJ13</f>
        <v>苅田</v>
      </c>
      <c r="O26" s="294"/>
      <c r="P26" s="294"/>
      <c r="Q26" s="294"/>
      <c r="R26" s="294"/>
      <c r="S26" s="268"/>
      <c r="T26" s="300"/>
      <c r="U26" s="305"/>
      <c r="V26" s="273"/>
      <c r="W26" s="294" t="str">
        <f>DJ19</f>
        <v>穴生</v>
      </c>
      <c r="X26" s="294"/>
      <c r="Y26" s="294"/>
      <c r="Z26" s="294"/>
      <c r="AA26" s="294"/>
      <c r="AB26" s="268"/>
      <c r="AC26" s="300"/>
      <c r="AD26" s="302"/>
      <c r="AE26" s="273"/>
      <c r="AF26" s="294" t="str">
        <f>DM26</f>
        <v>IBU-C</v>
      </c>
      <c r="AG26" s="294"/>
      <c r="AH26" s="294"/>
      <c r="AI26" s="294"/>
      <c r="AJ26" s="294"/>
      <c r="AK26" s="268"/>
      <c r="AL26" s="317"/>
      <c r="AM26" s="302"/>
      <c r="AN26" s="273"/>
      <c r="AO26" s="294" t="str">
        <f>DR6</f>
        <v>ひびき</v>
      </c>
      <c r="AP26" s="294"/>
      <c r="AQ26" s="294"/>
      <c r="AR26" s="294"/>
      <c r="AS26" s="294"/>
      <c r="AT26" s="268"/>
      <c r="AU26" s="300"/>
      <c r="AV26" s="305"/>
      <c r="AW26" s="273"/>
      <c r="AX26" s="294" t="str">
        <f>DR13</f>
        <v>青山</v>
      </c>
      <c r="AY26" s="294"/>
      <c r="AZ26" s="294"/>
      <c r="BA26" s="294"/>
      <c r="BB26" s="294"/>
      <c r="BC26" s="268"/>
      <c r="BD26" s="300"/>
      <c r="BE26" s="302"/>
      <c r="BF26" s="273"/>
      <c r="BG26" s="294" t="str">
        <f>DR19</f>
        <v>岡垣</v>
      </c>
      <c r="BH26" s="294"/>
      <c r="BI26" s="294"/>
      <c r="BJ26" s="294"/>
      <c r="BK26" s="294"/>
      <c r="BL26" s="268"/>
      <c r="BM26" s="300"/>
      <c r="BN26" s="302"/>
      <c r="BO26" s="273"/>
      <c r="BP26" s="294" t="str">
        <f>DR26</f>
        <v>戸畑</v>
      </c>
      <c r="BQ26" s="294"/>
      <c r="BR26" s="294"/>
      <c r="BS26" s="294"/>
      <c r="BT26" s="294"/>
      <c r="BU26" s="268"/>
      <c r="BV26" s="300"/>
      <c r="BW26" s="305"/>
      <c r="BX26" s="273"/>
      <c r="BY26" s="294" t="str">
        <f>DO6</f>
        <v>行橋</v>
      </c>
      <c r="BZ26" s="294"/>
      <c r="CA26" s="294"/>
      <c r="CB26" s="294"/>
      <c r="CC26" s="294"/>
      <c r="CD26" s="268"/>
      <c r="CE26" s="300"/>
      <c r="CF26" s="296"/>
      <c r="CG26" s="298"/>
      <c r="CH26" s="250"/>
      <c r="CI26" s="250"/>
      <c r="CJ26" s="250"/>
      <c r="CK26" s="250"/>
      <c r="CL26" s="250"/>
      <c r="CM26" s="247"/>
      <c r="CN26" s="249"/>
      <c r="CO26" s="305"/>
      <c r="CP26" s="273"/>
      <c r="CQ26" s="294" t="str">
        <f>DN19</f>
        <v>周防灘</v>
      </c>
      <c r="CR26" s="294"/>
      <c r="CS26" s="294"/>
      <c r="CT26" s="294"/>
      <c r="CU26" s="294"/>
      <c r="CV26" s="268"/>
      <c r="CW26" s="300"/>
      <c r="CX26" s="296"/>
      <c r="CY26" s="298"/>
      <c r="CZ26" s="250"/>
      <c r="DA26" s="250"/>
      <c r="DB26" s="250"/>
      <c r="DC26" s="250"/>
      <c r="DD26" s="250"/>
      <c r="DE26" s="247"/>
      <c r="DF26" s="249"/>
      <c r="DI26" s="314" t="str">
        <f>DJ41</f>
        <v>折尾FC</v>
      </c>
      <c r="DJ26" s="314" t="str">
        <f t="shared" ref="DJ26:DM26" si="5">DK41</f>
        <v>DUCK</v>
      </c>
      <c r="DK26" s="314" t="str">
        <f t="shared" si="5"/>
        <v>AIRS</v>
      </c>
      <c r="DL26" s="314" t="str">
        <f t="shared" si="5"/>
        <v>今川</v>
      </c>
      <c r="DM26" s="314" t="str">
        <f t="shared" si="5"/>
        <v>IBU-C</v>
      </c>
      <c r="DN26" s="312" t="str">
        <f>DJ42</f>
        <v>中井</v>
      </c>
      <c r="DO26" s="312" t="str">
        <f>DM42</f>
        <v>おんが</v>
      </c>
      <c r="DP26" s="312" t="str">
        <f>DN42</f>
        <v>FUT6</v>
      </c>
      <c r="DQ26" s="312" t="str">
        <f>DK42</f>
        <v>千代</v>
      </c>
      <c r="DR26" s="312" t="str">
        <f>DL42</f>
        <v>戸畑</v>
      </c>
    </row>
    <row r="27" spans="1:140" ht="18.95" customHeight="1" x14ac:dyDescent="0.4">
      <c r="A27" s="121"/>
      <c r="B27" s="307"/>
      <c r="C27" s="302"/>
      <c r="D27" s="273"/>
      <c r="E27" s="166"/>
      <c r="F27" s="142"/>
      <c r="G27" s="143" t="s">
        <v>226</v>
      </c>
      <c r="H27" s="142"/>
      <c r="I27" s="142"/>
      <c r="J27" s="268"/>
      <c r="K27" s="300"/>
      <c r="L27" s="302"/>
      <c r="M27" s="273"/>
      <c r="N27" s="166"/>
      <c r="O27" s="142"/>
      <c r="P27" s="143" t="s">
        <v>226</v>
      </c>
      <c r="Q27" s="142"/>
      <c r="R27" s="142"/>
      <c r="S27" s="268"/>
      <c r="T27" s="300"/>
      <c r="U27" s="305"/>
      <c r="V27" s="273"/>
      <c r="W27" s="166"/>
      <c r="X27" s="142"/>
      <c r="Y27" s="143" t="s">
        <v>226</v>
      </c>
      <c r="Z27" s="142"/>
      <c r="AA27" s="142"/>
      <c r="AB27" s="268"/>
      <c r="AC27" s="300"/>
      <c r="AD27" s="302"/>
      <c r="AE27" s="273"/>
      <c r="AF27" s="166"/>
      <c r="AG27" s="142"/>
      <c r="AH27" s="143" t="s">
        <v>226</v>
      </c>
      <c r="AI27" s="142"/>
      <c r="AJ27" s="142"/>
      <c r="AK27" s="268"/>
      <c r="AL27" s="317"/>
      <c r="AM27" s="302"/>
      <c r="AN27" s="273"/>
      <c r="AO27" s="166"/>
      <c r="AP27" s="142"/>
      <c r="AQ27" s="143" t="s">
        <v>226</v>
      </c>
      <c r="AR27" s="142"/>
      <c r="AS27" s="142"/>
      <c r="AT27" s="268"/>
      <c r="AU27" s="300"/>
      <c r="AV27" s="305"/>
      <c r="AW27" s="273"/>
      <c r="AX27" s="166"/>
      <c r="AY27" s="142"/>
      <c r="AZ27" s="143" t="s">
        <v>226</v>
      </c>
      <c r="BA27" s="142"/>
      <c r="BB27" s="142"/>
      <c r="BC27" s="268"/>
      <c r="BD27" s="300"/>
      <c r="BE27" s="302"/>
      <c r="BF27" s="273"/>
      <c r="BG27" s="166"/>
      <c r="BH27" s="142"/>
      <c r="BI27" s="143" t="s">
        <v>226</v>
      </c>
      <c r="BJ27" s="142"/>
      <c r="BK27" s="142"/>
      <c r="BL27" s="268"/>
      <c r="BM27" s="300"/>
      <c r="BN27" s="302"/>
      <c r="BO27" s="273"/>
      <c r="BP27" s="166"/>
      <c r="BQ27" s="142"/>
      <c r="BR27" s="143" t="s">
        <v>226</v>
      </c>
      <c r="BS27" s="142"/>
      <c r="BT27" s="142"/>
      <c r="BU27" s="268"/>
      <c r="BV27" s="300"/>
      <c r="BW27" s="305"/>
      <c r="BX27" s="273"/>
      <c r="BY27" s="166"/>
      <c r="BZ27" s="142"/>
      <c r="CA27" s="143" t="s">
        <v>226</v>
      </c>
      <c r="CB27" s="142"/>
      <c r="CC27" s="142"/>
      <c r="CD27" s="268"/>
      <c r="CE27" s="300"/>
      <c r="CF27" s="296"/>
      <c r="CG27" s="298"/>
      <c r="CH27" s="169"/>
      <c r="CI27" s="146"/>
      <c r="CJ27" s="147" t="s">
        <v>226</v>
      </c>
      <c r="CK27" s="146"/>
      <c r="CL27" s="146"/>
      <c r="CM27" s="247"/>
      <c r="CN27" s="249"/>
      <c r="CO27" s="305"/>
      <c r="CP27" s="273"/>
      <c r="CQ27" s="166"/>
      <c r="CR27" s="142"/>
      <c r="CS27" s="143" t="s">
        <v>226</v>
      </c>
      <c r="CT27" s="142"/>
      <c r="CU27" s="142"/>
      <c r="CV27" s="268"/>
      <c r="CW27" s="300"/>
      <c r="CX27" s="296"/>
      <c r="CY27" s="298"/>
      <c r="CZ27" s="169"/>
      <c r="DA27" s="146"/>
      <c r="DB27" s="147" t="s">
        <v>226</v>
      </c>
      <c r="DC27" s="146"/>
      <c r="DD27" s="146"/>
      <c r="DE27" s="247"/>
      <c r="DF27" s="249"/>
      <c r="DI27" s="314"/>
      <c r="DJ27" s="314"/>
      <c r="DK27" s="314"/>
      <c r="DL27" s="314"/>
      <c r="DM27" s="314"/>
      <c r="DN27" s="312"/>
      <c r="DO27" s="312"/>
      <c r="DP27" s="312"/>
      <c r="DQ27" s="312"/>
      <c r="DR27" s="312"/>
    </row>
    <row r="28" spans="1:140" ht="18.95" customHeight="1" x14ac:dyDescent="0.4">
      <c r="A28" s="120"/>
      <c r="B28" s="176"/>
      <c r="C28" s="131"/>
      <c r="D28" s="163"/>
      <c r="E28" s="163"/>
      <c r="F28" s="114" t="str">
        <f>DR6</f>
        <v>ひびき</v>
      </c>
      <c r="G28" s="115"/>
      <c r="H28" s="161" t="str">
        <f>DK6</f>
        <v>西小倉</v>
      </c>
      <c r="I28" s="112"/>
      <c r="J28" s="165"/>
      <c r="K28" s="132"/>
      <c r="L28" s="131"/>
      <c r="M28" s="163"/>
      <c r="N28" s="163"/>
      <c r="O28" s="112"/>
      <c r="P28" s="113"/>
      <c r="Q28" s="112"/>
      <c r="R28" s="112"/>
      <c r="S28" s="165"/>
      <c r="T28" s="132"/>
      <c r="U28" s="133"/>
      <c r="V28" s="163"/>
      <c r="W28" s="163"/>
      <c r="X28" s="112"/>
      <c r="Y28" s="113"/>
      <c r="Z28" s="112"/>
      <c r="AA28" s="112"/>
      <c r="AB28" s="165"/>
      <c r="AC28" s="132"/>
      <c r="AD28" s="131"/>
      <c r="AE28" s="163"/>
      <c r="AF28" s="163"/>
      <c r="AG28" s="114" t="str">
        <f>DN26</f>
        <v>中井</v>
      </c>
      <c r="AH28" s="115"/>
      <c r="AI28" s="161" t="str">
        <f>DO26</f>
        <v>おんが</v>
      </c>
      <c r="AJ28" s="112"/>
      <c r="AK28" s="165"/>
      <c r="AL28" s="159"/>
      <c r="AM28" s="131"/>
      <c r="AN28" s="163"/>
      <c r="AO28" s="163"/>
      <c r="AP28" s="112"/>
      <c r="AQ28" s="113"/>
      <c r="AR28" s="112"/>
      <c r="AS28" s="112"/>
      <c r="AT28" s="165"/>
      <c r="AU28" s="132"/>
      <c r="AV28" s="133"/>
      <c r="AW28" s="163"/>
      <c r="AX28" s="163"/>
      <c r="AY28" s="112"/>
      <c r="AZ28" s="113"/>
      <c r="BA28" s="112"/>
      <c r="BB28" s="112"/>
      <c r="BC28" s="165"/>
      <c r="BD28" s="132"/>
      <c r="BE28" s="131"/>
      <c r="BF28" s="163"/>
      <c r="BG28" s="163"/>
      <c r="BH28" s="112"/>
      <c r="BI28" s="113"/>
      <c r="BJ28" s="112"/>
      <c r="BK28" s="112"/>
      <c r="BL28" s="165"/>
      <c r="BM28" s="132"/>
      <c r="BN28" s="131"/>
      <c r="BO28" s="163"/>
      <c r="BP28" s="163"/>
      <c r="BQ28" s="114" t="str">
        <f>DK26</f>
        <v>AIRS</v>
      </c>
      <c r="BR28" s="115"/>
      <c r="BS28" s="161" t="str">
        <f>DP26</f>
        <v>FUT6</v>
      </c>
      <c r="BT28" s="112"/>
      <c r="BU28" s="165"/>
      <c r="BV28" s="132"/>
      <c r="BW28" s="133"/>
      <c r="BX28" s="163"/>
      <c r="BY28" s="163"/>
      <c r="BZ28" s="114" t="str">
        <f>DQ6</f>
        <v>高須</v>
      </c>
      <c r="CA28" s="115"/>
      <c r="CB28" s="161" t="str">
        <f>DR6</f>
        <v>ひびき</v>
      </c>
      <c r="CC28" s="112"/>
      <c r="CD28" s="165"/>
      <c r="CE28" s="132"/>
      <c r="CF28" s="139"/>
      <c r="CG28" s="136"/>
      <c r="CH28" s="136"/>
      <c r="CI28" s="137"/>
      <c r="CJ28" s="138"/>
      <c r="CK28" s="137"/>
      <c r="CL28" s="137"/>
      <c r="CM28" s="140"/>
      <c r="CN28" s="141"/>
      <c r="CO28" s="133"/>
      <c r="CP28" s="163"/>
      <c r="CQ28" s="163"/>
      <c r="CR28" s="114" t="str">
        <f>DI19</f>
        <v>折尾西</v>
      </c>
      <c r="CS28" s="115"/>
      <c r="CT28" s="161" t="str">
        <f>DQ19</f>
        <v>本城</v>
      </c>
      <c r="CU28" s="112"/>
      <c r="CV28" s="164"/>
      <c r="CW28" s="172"/>
      <c r="CX28" s="167"/>
      <c r="CY28" s="169"/>
      <c r="CZ28" s="169"/>
      <c r="DA28" s="146"/>
      <c r="DB28" s="147"/>
      <c r="DC28" s="146"/>
      <c r="DD28" s="146"/>
      <c r="DE28" s="170"/>
      <c r="DF28" s="171"/>
      <c r="DI28" s="314"/>
      <c r="DJ28" s="314"/>
      <c r="DK28" s="314"/>
      <c r="DL28" s="314"/>
      <c r="DM28" s="314"/>
      <c r="DN28" s="312"/>
      <c r="DO28" s="312"/>
      <c r="DP28" s="312"/>
      <c r="DQ28" s="312"/>
      <c r="DR28" s="312"/>
    </row>
    <row r="29" spans="1:140" ht="18.95" customHeight="1" x14ac:dyDescent="0.4">
      <c r="A29" s="119" t="s">
        <v>239</v>
      </c>
      <c r="B29" s="306">
        <v>0.58333333333333337</v>
      </c>
      <c r="C29" s="302" t="str">
        <f>DJ6</f>
        <v>湯川</v>
      </c>
      <c r="D29" s="273"/>
      <c r="E29" s="166"/>
      <c r="F29" s="142"/>
      <c r="G29" s="143" t="s">
        <v>226</v>
      </c>
      <c r="H29" s="142"/>
      <c r="I29" s="142"/>
      <c r="J29" s="268"/>
      <c r="K29" s="300" t="str">
        <f>DL6</f>
        <v>アクシオ</v>
      </c>
      <c r="L29" s="302" t="str">
        <f>DN13</f>
        <v>IBUKI</v>
      </c>
      <c r="M29" s="273"/>
      <c r="N29" s="166"/>
      <c r="O29" s="142"/>
      <c r="P29" s="143" t="s">
        <v>226</v>
      </c>
      <c r="Q29" s="142"/>
      <c r="R29" s="142"/>
      <c r="S29" s="268"/>
      <c r="T29" s="300" t="str">
        <f>DP13</f>
        <v>二島</v>
      </c>
      <c r="U29" s="305" t="str">
        <f>DN19</f>
        <v>周防灘</v>
      </c>
      <c r="V29" s="273"/>
      <c r="W29" s="166"/>
      <c r="X29" s="142"/>
      <c r="Y29" s="143" t="s">
        <v>226</v>
      </c>
      <c r="Z29" s="142"/>
      <c r="AA29" s="142"/>
      <c r="AB29" s="268"/>
      <c r="AC29" s="300" t="str">
        <f>DP19</f>
        <v>西門司</v>
      </c>
      <c r="AD29" s="302" t="str">
        <f>DJ26</f>
        <v>DUCK</v>
      </c>
      <c r="AE29" s="273" t="str">
        <f>IF(OR(AG29="",AG31=""),"",AG29+AG31)</f>
        <v/>
      </c>
      <c r="AF29" s="166"/>
      <c r="AG29" s="142"/>
      <c r="AH29" s="143" t="s">
        <v>226</v>
      </c>
      <c r="AI29" s="142"/>
      <c r="AJ29" s="142"/>
      <c r="AK29" s="268" t="str">
        <f>IF(OR(AI29="",AI31=""),"",AI29+AI31)</f>
        <v/>
      </c>
      <c r="AL29" s="300" t="str">
        <f>DK26</f>
        <v>AIRS</v>
      </c>
      <c r="AM29" s="302" t="str">
        <f>DJ6</f>
        <v>湯川</v>
      </c>
      <c r="AN29" s="273"/>
      <c r="AO29" s="166"/>
      <c r="AP29" s="142"/>
      <c r="AQ29" s="143" t="s">
        <v>226</v>
      </c>
      <c r="AR29" s="142"/>
      <c r="AS29" s="142"/>
      <c r="AT29" s="268"/>
      <c r="AU29" s="300" t="str">
        <f>DK6</f>
        <v>西小倉</v>
      </c>
      <c r="AV29" s="305" t="str">
        <f>DJ13</f>
        <v>苅田</v>
      </c>
      <c r="AW29" s="273"/>
      <c r="AX29" s="166"/>
      <c r="AY29" s="142"/>
      <c r="AZ29" s="143" t="s">
        <v>226</v>
      </c>
      <c r="BA29" s="142"/>
      <c r="BB29" s="142"/>
      <c r="BC29" s="268"/>
      <c r="BD29" s="300" t="str">
        <f>DK13</f>
        <v>上津役</v>
      </c>
      <c r="BE29" s="302" t="str">
        <f>DJ19</f>
        <v>穴生</v>
      </c>
      <c r="BF29" s="273"/>
      <c r="BG29" s="166"/>
      <c r="BH29" s="142"/>
      <c r="BI29" s="143" t="s">
        <v>226</v>
      </c>
      <c r="BJ29" s="142"/>
      <c r="BK29" s="142"/>
      <c r="BL29" s="268"/>
      <c r="BM29" s="300" t="str">
        <f>DK19</f>
        <v>中間</v>
      </c>
      <c r="BN29" s="302" t="str">
        <f>DJ26</f>
        <v>DUCK</v>
      </c>
      <c r="BO29" s="273"/>
      <c r="BP29" s="166"/>
      <c r="BQ29" s="142"/>
      <c r="BR29" s="143" t="s">
        <v>226</v>
      </c>
      <c r="BS29" s="142"/>
      <c r="BT29" s="142"/>
      <c r="BU29" s="268"/>
      <c r="BV29" s="300" t="str">
        <f>DL26</f>
        <v>今川</v>
      </c>
      <c r="BW29" s="296"/>
      <c r="BX29" s="298"/>
      <c r="BY29" s="169"/>
      <c r="BZ29" s="146"/>
      <c r="CA29" s="147" t="s">
        <v>226</v>
      </c>
      <c r="CB29" s="146"/>
      <c r="CC29" s="146"/>
      <c r="CD29" s="247"/>
      <c r="CE29" s="249"/>
      <c r="CF29" s="302" t="str">
        <f>DO13</f>
        <v>ジュピター</v>
      </c>
      <c r="CG29" s="273"/>
      <c r="CH29" s="166"/>
      <c r="CI29" s="142"/>
      <c r="CJ29" s="143" t="s">
        <v>226</v>
      </c>
      <c r="CK29" s="142"/>
      <c r="CL29" s="142"/>
      <c r="CM29" s="268"/>
      <c r="CN29" s="300" t="str">
        <f>DR13</f>
        <v>青山</v>
      </c>
      <c r="CO29" s="305" t="str">
        <f>DO19</f>
        <v>WISH</v>
      </c>
      <c r="CP29" s="273"/>
      <c r="CQ29" s="166"/>
      <c r="CR29" s="142"/>
      <c r="CS29" s="143" t="s">
        <v>226</v>
      </c>
      <c r="CT29" s="142"/>
      <c r="CU29" s="142"/>
      <c r="CV29" s="309"/>
      <c r="CW29" s="308" t="str">
        <f>DR19</f>
        <v>岡垣</v>
      </c>
      <c r="CX29" s="310" t="str">
        <f>DO26</f>
        <v>おんが</v>
      </c>
      <c r="CY29" s="311" t="str">
        <f>IF(OR(DA29="",DA31=""),"",DA29+DA31)</f>
        <v/>
      </c>
      <c r="CZ29" s="177"/>
      <c r="DA29" s="107"/>
      <c r="DB29" s="108" t="s">
        <v>226</v>
      </c>
      <c r="DC29" s="107"/>
      <c r="DD29" s="107"/>
      <c r="DE29" s="309" t="str">
        <f>IF(OR(DC29="",DC31=""),"",DC29+DC31)</f>
        <v/>
      </c>
      <c r="DF29" s="308" t="str">
        <f>DR26</f>
        <v>戸畑</v>
      </c>
      <c r="DI29" s="315"/>
      <c r="DJ29" s="315"/>
      <c r="DK29" s="315"/>
      <c r="DL29" s="315"/>
      <c r="DM29" s="315"/>
      <c r="DN29" s="313"/>
      <c r="DO29" s="313"/>
      <c r="DP29" s="313"/>
      <c r="DQ29" s="313"/>
      <c r="DR29" s="313"/>
    </row>
    <row r="30" spans="1:140" ht="18.95" customHeight="1" x14ac:dyDescent="0.4">
      <c r="A30" s="120"/>
      <c r="B30" s="307"/>
      <c r="C30" s="302"/>
      <c r="D30" s="273"/>
      <c r="E30" s="294" t="str">
        <f>DR6</f>
        <v>ひびき</v>
      </c>
      <c r="F30" s="294"/>
      <c r="G30" s="294"/>
      <c r="H30" s="294"/>
      <c r="I30" s="294"/>
      <c r="J30" s="268"/>
      <c r="K30" s="300"/>
      <c r="L30" s="302"/>
      <c r="M30" s="273"/>
      <c r="N30" s="294" t="str">
        <f>DM13</f>
        <v>寿山</v>
      </c>
      <c r="O30" s="294"/>
      <c r="P30" s="294"/>
      <c r="Q30" s="294"/>
      <c r="R30" s="294"/>
      <c r="S30" s="268"/>
      <c r="T30" s="300"/>
      <c r="U30" s="305"/>
      <c r="V30" s="273"/>
      <c r="W30" s="294" t="str">
        <f>DM19</f>
        <v>槻田</v>
      </c>
      <c r="X30" s="294"/>
      <c r="Y30" s="294"/>
      <c r="Z30" s="294"/>
      <c r="AA30" s="294"/>
      <c r="AB30" s="268"/>
      <c r="AC30" s="300"/>
      <c r="AD30" s="302"/>
      <c r="AE30" s="273"/>
      <c r="AF30" s="294" t="str">
        <f>DO26</f>
        <v>おんが</v>
      </c>
      <c r="AG30" s="294"/>
      <c r="AH30" s="294"/>
      <c r="AI30" s="294"/>
      <c r="AJ30" s="294"/>
      <c r="AK30" s="268"/>
      <c r="AL30" s="300"/>
      <c r="AM30" s="302"/>
      <c r="AN30" s="273"/>
      <c r="AO30" s="294" t="str">
        <f>DO6</f>
        <v>行橋</v>
      </c>
      <c r="AP30" s="294"/>
      <c r="AQ30" s="294"/>
      <c r="AR30" s="294"/>
      <c r="AS30" s="294"/>
      <c r="AT30" s="268"/>
      <c r="AU30" s="300"/>
      <c r="AV30" s="305"/>
      <c r="AW30" s="273"/>
      <c r="AX30" s="294" t="str">
        <f>DO13</f>
        <v>ジュピター</v>
      </c>
      <c r="AY30" s="294"/>
      <c r="AZ30" s="294"/>
      <c r="BA30" s="294"/>
      <c r="BB30" s="294"/>
      <c r="BC30" s="268"/>
      <c r="BD30" s="300"/>
      <c r="BE30" s="302"/>
      <c r="BF30" s="273"/>
      <c r="BG30" s="294" t="str">
        <f>DP19</f>
        <v>西門司</v>
      </c>
      <c r="BH30" s="294"/>
      <c r="BI30" s="294"/>
      <c r="BJ30" s="294"/>
      <c r="BK30" s="294"/>
      <c r="BL30" s="268"/>
      <c r="BM30" s="300"/>
      <c r="BN30" s="302"/>
      <c r="BO30" s="273"/>
      <c r="BP30" s="294" t="str">
        <f>DP26</f>
        <v>FUT6</v>
      </c>
      <c r="BQ30" s="294"/>
      <c r="BR30" s="294"/>
      <c r="BS30" s="294"/>
      <c r="BT30" s="294"/>
      <c r="BU30" s="268"/>
      <c r="BV30" s="300"/>
      <c r="BW30" s="296"/>
      <c r="BX30" s="298"/>
      <c r="BY30" s="250"/>
      <c r="BZ30" s="250"/>
      <c r="CA30" s="250"/>
      <c r="CB30" s="250"/>
      <c r="CC30" s="250"/>
      <c r="CD30" s="247"/>
      <c r="CE30" s="249"/>
      <c r="CF30" s="302"/>
      <c r="CG30" s="273"/>
      <c r="CH30" s="294" t="str">
        <f>DL13</f>
        <v>星ヶ丘</v>
      </c>
      <c r="CI30" s="294"/>
      <c r="CJ30" s="294"/>
      <c r="CK30" s="294"/>
      <c r="CL30" s="294"/>
      <c r="CM30" s="268"/>
      <c r="CN30" s="300"/>
      <c r="CO30" s="305"/>
      <c r="CP30" s="273"/>
      <c r="CQ30" s="294" t="str">
        <f>DL19</f>
        <v>香月</v>
      </c>
      <c r="CR30" s="294"/>
      <c r="CS30" s="294"/>
      <c r="CT30" s="294"/>
      <c r="CU30" s="294"/>
      <c r="CV30" s="268"/>
      <c r="CW30" s="300"/>
      <c r="CX30" s="302"/>
      <c r="CY30" s="273"/>
      <c r="CZ30" s="259" t="str">
        <f>DK26</f>
        <v>AIRS</v>
      </c>
      <c r="DA30" s="259"/>
      <c r="DB30" s="259"/>
      <c r="DC30" s="259"/>
      <c r="DD30" s="259"/>
      <c r="DE30" s="268"/>
      <c r="DF30" s="300"/>
    </row>
    <row r="31" spans="1:140" ht="18.95" customHeight="1" x14ac:dyDescent="0.15">
      <c r="A31" s="121"/>
      <c r="B31" s="307"/>
      <c r="C31" s="302"/>
      <c r="D31" s="273"/>
      <c r="E31" s="166"/>
      <c r="F31" s="142"/>
      <c r="G31" s="143" t="s">
        <v>226</v>
      </c>
      <c r="H31" s="142"/>
      <c r="I31" s="142"/>
      <c r="J31" s="268"/>
      <c r="K31" s="300"/>
      <c r="L31" s="302"/>
      <c r="M31" s="273"/>
      <c r="N31" s="166"/>
      <c r="O31" s="142"/>
      <c r="P31" s="143" t="s">
        <v>226</v>
      </c>
      <c r="Q31" s="142"/>
      <c r="R31" s="142"/>
      <c r="S31" s="268"/>
      <c r="T31" s="300"/>
      <c r="U31" s="305"/>
      <c r="V31" s="273"/>
      <c r="W31" s="166"/>
      <c r="X31" s="142"/>
      <c r="Y31" s="143" t="s">
        <v>226</v>
      </c>
      <c r="Z31" s="142"/>
      <c r="AA31" s="142"/>
      <c r="AB31" s="268"/>
      <c r="AC31" s="300"/>
      <c r="AD31" s="302"/>
      <c r="AE31" s="273"/>
      <c r="AF31" s="166"/>
      <c r="AG31" s="142"/>
      <c r="AH31" s="143" t="s">
        <v>226</v>
      </c>
      <c r="AI31" s="142"/>
      <c r="AJ31" s="142"/>
      <c r="AK31" s="268"/>
      <c r="AL31" s="300"/>
      <c r="AM31" s="302"/>
      <c r="AN31" s="273"/>
      <c r="AO31" s="166"/>
      <c r="AP31" s="142"/>
      <c r="AQ31" s="143" t="s">
        <v>226</v>
      </c>
      <c r="AR31" s="142"/>
      <c r="AS31" s="142"/>
      <c r="AT31" s="268"/>
      <c r="AU31" s="300"/>
      <c r="AV31" s="305"/>
      <c r="AW31" s="273"/>
      <c r="AX31" s="166"/>
      <c r="AY31" s="142"/>
      <c r="AZ31" s="143" t="s">
        <v>226</v>
      </c>
      <c r="BA31" s="142"/>
      <c r="BB31" s="142"/>
      <c r="BC31" s="268"/>
      <c r="BD31" s="300"/>
      <c r="BE31" s="302"/>
      <c r="BF31" s="273"/>
      <c r="BG31" s="166"/>
      <c r="BH31" s="142"/>
      <c r="BI31" s="143" t="s">
        <v>226</v>
      </c>
      <c r="BJ31" s="142"/>
      <c r="BK31" s="142"/>
      <c r="BL31" s="268"/>
      <c r="BM31" s="300"/>
      <c r="BN31" s="302"/>
      <c r="BO31" s="273"/>
      <c r="BP31" s="166"/>
      <c r="BQ31" s="142"/>
      <c r="BR31" s="143" t="s">
        <v>226</v>
      </c>
      <c r="BS31" s="142"/>
      <c r="BT31" s="142"/>
      <c r="BU31" s="268"/>
      <c r="BV31" s="300"/>
      <c r="BW31" s="296"/>
      <c r="BX31" s="298"/>
      <c r="BY31" s="169"/>
      <c r="BZ31" s="146"/>
      <c r="CA31" s="147" t="s">
        <v>226</v>
      </c>
      <c r="CB31" s="146"/>
      <c r="CC31" s="146"/>
      <c r="CD31" s="247"/>
      <c r="CE31" s="249"/>
      <c r="CF31" s="302"/>
      <c r="CG31" s="273"/>
      <c r="CH31" s="166"/>
      <c r="CI31" s="142"/>
      <c r="CJ31" s="143" t="s">
        <v>226</v>
      </c>
      <c r="CK31" s="142"/>
      <c r="CL31" s="142"/>
      <c r="CM31" s="268"/>
      <c r="CN31" s="300"/>
      <c r="CO31" s="305"/>
      <c r="CP31" s="273"/>
      <c r="CQ31" s="166"/>
      <c r="CR31" s="142"/>
      <c r="CS31" s="143" t="s">
        <v>226</v>
      </c>
      <c r="CT31" s="142"/>
      <c r="CU31" s="142"/>
      <c r="CV31" s="268"/>
      <c r="CW31" s="300"/>
      <c r="CX31" s="302"/>
      <c r="CY31" s="273"/>
      <c r="CZ31" s="166"/>
      <c r="DA31" s="142"/>
      <c r="DB31" s="143" t="s">
        <v>226</v>
      </c>
      <c r="DC31" s="142"/>
      <c r="DD31" s="142"/>
      <c r="DE31" s="268"/>
      <c r="DF31" s="300"/>
      <c r="DJ31" s="1"/>
      <c r="DK31" s="1"/>
      <c r="DL31" s="1"/>
      <c r="DM31" s="1"/>
      <c r="DN31" s="1"/>
      <c r="DO31" s="1"/>
      <c r="DP31" s="1"/>
      <c r="DV31" s="1"/>
      <c r="DW31" s="1"/>
      <c r="DX31" s="1"/>
      <c r="DY31" s="1"/>
      <c r="DZ31" s="1"/>
      <c r="EA31" s="1"/>
      <c r="EB31" s="1"/>
      <c r="EC31" s="1"/>
      <c r="EI31" s="1"/>
      <c r="EJ31" s="1"/>
    </row>
    <row r="32" spans="1:140" ht="18.95" customHeight="1" x14ac:dyDescent="0.15">
      <c r="A32" s="120"/>
      <c r="B32" s="176"/>
      <c r="C32" s="131"/>
      <c r="D32" s="163"/>
      <c r="E32" s="163"/>
      <c r="F32" s="114" t="str">
        <f>DN6</f>
        <v>REPRO</v>
      </c>
      <c r="G32" s="115"/>
      <c r="H32" s="161" t="str">
        <f>DP6</f>
        <v>ビゴール</v>
      </c>
      <c r="I32" s="112"/>
      <c r="J32" s="165"/>
      <c r="K32" s="158"/>
      <c r="L32" s="131"/>
      <c r="M32" s="163"/>
      <c r="N32" s="163"/>
      <c r="O32" s="114" t="str">
        <f>DO13</f>
        <v>ジュピター</v>
      </c>
      <c r="P32" s="115"/>
      <c r="Q32" s="161" t="str">
        <f>DQ13</f>
        <v>八枝</v>
      </c>
      <c r="R32" s="112"/>
      <c r="S32" s="165"/>
      <c r="T32" s="132"/>
      <c r="U32" s="133"/>
      <c r="V32" s="163"/>
      <c r="W32" s="163"/>
      <c r="X32" s="114" t="str">
        <f>DQ19</f>
        <v>本城</v>
      </c>
      <c r="Y32" s="115"/>
      <c r="Z32" s="161" t="str">
        <f>DO19</f>
        <v>WISH</v>
      </c>
      <c r="AA32" s="112"/>
      <c r="AB32" s="165"/>
      <c r="AC32" s="132"/>
      <c r="AD32" s="131"/>
      <c r="AE32" s="163"/>
      <c r="AF32" s="163"/>
      <c r="AG32" s="112"/>
      <c r="AH32" s="113"/>
      <c r="AI32" s="112"/>
      <c r="AJ32" s="112"/>
      <c r="AK32" s="165"/>
      <c r="AL32" s="132"/>
      <c r="AM32" s="131"/>
      <c r="AN32" s="163"/>
      <c r="AO32" s="166"/>
      <c r="AP32" s="142"/>
      <c r="AQ32" s="143"/>
      <c r="AR32" s="142"/>
      <c r="AS32" s="142"/>
      <c r="AT32" s="164"/>
      <c r="AU32" s="172"/>
      <c r="AV32" s="175"/>
      <c r="AW32" s="166"/>
      <c r="AX32" s="166"/>
      <c r="AY32" s="142"/>
      <c r="AZ32" s="143"/>
      <c r="BA32" s="142"/>
      <c r="BB32" s="142"/>
      <c r="BC32" s="164"/>
      <c r="BD32" s="172"/>
      <c r="BE32" s="173"/>
      <c r="BF32" s="166"/>
      <c r="BG32" s="166"/>
      <c r="BH32" s="142"/>
      <c r="BI32" s="143"/>
      <c r="BJ32" s="142"/>
      <c r="BK32" s="142"/>
      <c r="BL32" s="164"/>
      <c r="BM32" s="172"/>
      <c r="BN32" s="173"/>
      <c r="BO32" s="166"/>
      <c r="BP32" s="166"/>
      <c r="BQ32" s="142"/>
      <c r="BR32" s="143"/>
      <c r="BS32" s="142"/>
      <c r="BT32" s="142"/>
      <c r="BU32" s="164"/>
      <c r="BV32" s="172"/>
      <c r="BW32" s="167"/>
      <c r="BX32" s="169"/>
      <c r="BY32" s="169"/>
      <c r="BZ32" s="146"/>
      <c r="CA32" s="147"/>
      <c r="CB32" s="146"/>
      <c r="CC32" s="146"/>
      <c r="CD32" s="170"/>
      <c r="CE32" s="171"/>
      <c r="CF32" s="175"/>
      <c r="CG32" s="166"/>
      <c r="CH32" s="166"/>
      <c r="CI32" s="148" t="str">
        <f>DM13</f>
        <v>寿山</v>
      </c>
      <c r="CJ32" s="149"/>
      <c r="CK32" s="160" t="str">
        <f>DP13</f>
        <v>二島</v>
      </c>
      <c r="CL32" s="142"/>
      <c r="CM32" s="164"/>
      <c r="CN32" s="172"/>
      <c r="CO32" s="175"/>
      <c r="CP32" s="166"/>
      <c r="CQ32" s="166"/>
      <c r="CR32" s="142"/>
      <c r="CS32" s="143"/>
      <c r="CT32" s="142"/>
      <c r="CU32" s="142"/>
      <c r="CV32" s="164"/>
      <c r="CW32" s="172"/>
      <c r="CX32" s="175"/>
      <c r="CY32" s="166"/>
      <c r="CZ32" s="166"/>
      <c r="DA32" s="148" t="str">
        <f>DQ26</f>
        <v>千代</v>
      </c>
      <c r="DB32" s="149"/>
      <c r="DC32" s="160" t="str">
        <f>DM26</f>
        <v>IBU-C</v>
      </c>
      <c r="DD32" s="142"/>
      <c r="DE32" s="164"/>
      <c r="DF32" s="172"/>
      <c r="DJ32" s="1"/>
      <c r="DK32" s="1"/>
      <c r="DL32" s="1"/>
      <c r="DM32" s="1"/>
      <c r="DN32" s="1"/>
      <c r="DO32" s="1"/>
      <c r="DP32" s="1"/>
      <c r="DV32" s="1"/>
      <c r="DW32" s="1"/>
      <c r="DX32" s="1"/>
      <c r="DY32" s="1"/>
      <c r="DZ32" s="1"/>
      <c r="EA32" s="1"/>
      <c r="EB32" s="1"/>
      <c r="EC32" s="1"/>
      <c r="EI32" s="1"/>
      <c r="EJ32" s="1"/>
    </row>
    <row r="33" spans="1:146" ht="18.95" customHeight="1" x14ac:dyDescent="0.15">
      <c r="A33" s="119" t="s">
        <v>62</v>
      </c>
      <c r="B33" s="306">
        <v>0.62152777777777779</v>
      </c>
      <c r="C33" s="236"/>
      <c r="D33" s="237"/>
      <c r="E33" s="237"/>
      <c r="F33" s="237"/>
      <c r="G33" s="237"/>
      <c r="H33" s="237"/>
      <c r="I33" s="237"/>
      <c r="J33" s="237"/>
      <c r="K33" s="237"/>
      <c r="L33" s="301" t="str">
        <f>DJ13</f>
        <v>苅田</v>
      </c>
      <c r="M33" s="303"/>
      <c r="N33" s="174"/>
      <c r="O33" s="116"/>
      <c r="P33" s="117" t="s">
        <v>226</v>
      </c>
      <c r="Q33" s="116"/>
      <c r="R33" s="116"/>
      <c r="S33" s="274"/>
      <c r="T33" s="299" t="str">
        <f>DL13</f>
        <v>星ヶ丘</v>
      </c>
      <c r="U33" s="304" t="str">
        <f>DJ19</f>
        <v>穴生</v>
      </c>
      <c r="V33" s="303"/>
      <c r="W33" s="174"/>
      <c r="X33" s="116"/>
      <c r="Y33" s="117" t="s">
        <v>226</v>
      </c>
      <c r="Z33" s="116"/>
      <c r="AA33" s="116"/>
      <c r="AB33" s="274"/>
      <c r="AC33" s="299" t="str">
        <f>DL19</f>
        <v>香月</v>
      </c>
      <c r="AD33" s="301" t="str">
        <f>DI26</f>
        <v>折尾FC</v>
      </c>
      <c r="AE33" s="303" t="str">
        <f>IF(OR(AG33="",AG35=""),"",AG33+AG35)</f>
        <v/>
      </c>
      <c r="AF33" s="174"/>
      <c r="AG33" s="116"/>
      <c r="AH33" s="117" t="s">
        <v>226</v>
      </c>
      <c r="AI33" s="116"/>
      <c r="AJ33" s="116"/>
      <c r="AK33" s="274" t="str">
        <f>IF(OR(AI33="",AI35=""),"",AI33+AI35)</f>
        <v/>
      </c>
      <c r="AL33" s="299" t="str">
        <f>DL26</f>
        <v>今川</v>
      </c>
      <c r="AM33" s="301" t="str">
        <f>DN6</f>
        <v>REPRO</v>
      </c>
      <c r="AN33" s="303"/>
      <c r="AO33" s="174"/>
      <c r="AP33" s="116"/>
      <c r="AQ33" s="117" t="s">
        <v>226</v>
      </c>
      <c r="AR33" s="116"/>
      <c r="AS33" s="116"/>
      <c r="AT33" s="274"/>
      <c r="AU33" s="299" t="str">
        <f>DR6</f>
        <v>ひびき</v>
      </c>
      <c r="AV33" s="304" t="str">
        <f>DN13</f>
        <v>IBUKI</v>
      </c>
      <c r="AW33" s="303"/>
      <c r="AX33" s="174"/>
      <c r="AY33" s="116"/>
      <c r="AZ33" s="117" t="s">
        <v>226</v>
      </c>
      <c r="BA33" s="116"/>
      <c r="BB33" s="116"/>
      <c r="BC33" s="274"/>
      <c r="BD33" s="299" t="str">
        <f>DR13</f>
        <v>青山</v>
      </c>
      <c r="BE33" s="301" t="str">
        <f>DN19</f>
        <v>周防灘</v>
      </c>
      <c r="BF33" s="303"/>
      <c r="BG33" s="174"/>
      <c r="BH33" s="116"/>
      <c r="BI33" s="117" t="s">
        <v>226</v>
      </c>
      <c r="BJ33" s="116"/>
      <c r="BK33" s="116"/>
      <c r="BL33" s="274"/>
      <c r="BM33" s="299" t="str">
        <f>DR19</f>
        <v>岡垣</v>
      </c>
      <c r="BN33" s="301" t="str">
        <f>DN26</f>
        <v>中井</v>
      </c>
      <c r="BO33" s="303" t="str">
        <f>IF(OR(BQ33="",BQ35=""),"",BQ33+BQ35)</f>
        <v/>
      </c>
      <c r="BP33" s="174"/>
      <c r="BQ33" s="116"/>
      <c r="BR33" s="117" t="s">
        <v>226</v>
      </c>
      <c r="BS33" s="116"/>
      <c r="BT33" s="116"/>
      <c r="BU33" s="274" t="str">
        <f>IF(OR(BS33="",BS35=""),"",BS33+BS35)</f>
        <v/>
      </c>
      <c r="BV33" s="299" t="str">
        <f>DR26</f>
        <v>戸畑</v>
      </c>
      <c r="BW33" s="301" t="str">
        <f>DO6</f>
        <v>行橋</v>
      </c>
      <c r="BX33" s="303"/>
      <c r="BY33" s="174"/>
      <c r="BZ33" s="116"/>
      <c r="CA33" s="117" t="s">
        <v>226</v>
      </c>
      <c r="CB33" s="116"/>
      <c r="CC33" s="116"/>
      <c r="CD33" s="274"/>
      <c r="CE33" s="299" t="str">
        <f>DQ6</f>
        <v>高須</v>
      </c>
      <c r="CF33" s="295"/>
      <c r="CG33" s="297"/>
      <c r="CH33" s="168"/>
      <c r="CI33" s="134"/>
      <c r="CJ33" s="135" t="s">
        <v>226</v>
      </c>
      <c r="CK33" s="134"/>
      <c r="CL33" s="134"/>
      <c r="CM33" s="246"/>
      <c r="CN33" s="248"/>
      <c r="CO33" s="295"/>
      <c r="CP33" s="297"/>
      <c r="CQ33" s="168"/>
      <c r="CR33" s="134"/>
      <c r="CS33" s="135" t="s">
        <v>226</v>
      </c>
      <c r="CT33" s="134"/>
      <c r="CU33" s="134"/>
      <c r="CV33" s="246"/>
      <c r="CW33" s="248"/>
      <c r="CX33" s="295"/>
      <c r="CY33" s="297"/>
      <c r="CZ33" s="168"/>
      <c r="DA33" s="134"/>
      <c r="DB33" s="135" t="s">
        <v>226</v>
      </c>
      <c r="DC33" s="134"/>
      <c r="DD33" s="134"/>
      <c r="DE33" s="246"/>
      <c r="DF33" s="248"/>
      <c r="DI33" s="71" t="s">
        <v>113</v>
      </c>
      <c r="DJ33" s="2" t="s">
        <v>2</v>
      </c>
      <c r="DK33" s="2" t="s">
        <v>3</v>
      </c>
      <c r="DL33" s="2" t="s">
        <v>4</v>
      </c>
      <c r="DM33" s="2" t="s">
        <v>5</v>
      </c>
      <c r="DN33" s="2" t="s">
        <v>6</v>
      </c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</row>
    <row r="34" spans="1:146" ht="18.95" customHeight="1" x14ac:dyDescent="0.15">
      <c r="A34" s="120"/>
      <c r="B34" s="307"/>
      <c r="C34" s="232"/>
      <c r="D34" s="230"/>
      <c r="E34" s="230"/>
      <c r="F34" s="230"/>
      <c r="G34" s="230"/>
      <c r="H34" s="230"/>
      <c r="I34" s="230"/>
      <c r="J34" s="230"/>
      <c r="K34" s="230"/>
      <c r="L34" s="302"/>
      <c r="M34" s="273"/>
      <c r="N34" s="294" t="str">
        <f>DR13</f>
        <v>青山</v>
      </c>
      <c r="O34" s="294"/>
      <c r="P34" s="294"/>
      <c r="Q34" s="294"/>
      <c r="R34" s="294"/>
      <c r="S34" s="268"/>
      <c r="T34" s="300"/>
      <c r="U34" s="305"/>
      <c r="V34" s="273"/>
      <c r="W34" s="294" t="str">
        <f>DR19</f>
        <v>岡垣</v>
      </c>
      <c r="X34" s="294"/>
      <c r="Y34" s="294"/>
      <c r="Z34" s="294"/>
      <c r="AA34" s="294"/>
      <c r="AB34" s="268"/>
      <c r="AC34" s="300"/>
      <c r="AD34" s="302"/>
      <c r="AE34" s="273"/>
      <c r="AF34" s="294" t="str">
        <f>DR26</f>
        <v>戸畑</v>
      </c>
      <c r="AG34" s="294"/>
      <c r="AH34" s="294"/>
      <c r="AI34" s="294"/>
      <c r="AJ34" s="294"/>
      <c r="AK34" s="268"/>
      <c r="AL34" s="300"/>
      <c r="AM34" s="302"/>
      <c r="AN34" s="273"/>
      <c r="AO34" s="294" t="str">
        <f>DL6</f>
        <v>アクシオ</v>
      </c>
      <c r="AP34" s="294"/>
      <c r="AQ34" s="294"/>
      <c r="AR34" s="294"/>
      <c r="AS34" s="294"/>
      <c r="AT34" s="268"/>
      <c r="AU34" s="300"/>
      <c r="AV34" s="305"/>
      <c r="AW34" s="273"/>
      <c r="AX34" s="294" t="str">
        <f>DL13</f>
        <v>星ヶ丘</v>
      </c>
      <c r="AY34" s="294"/>
      <c r="AZ34" s="294"/>
      <c r="BA34" s="294"/>
      <c r="BB34" s="294"/>
      <c r="BC34" s="268"/>
      <c r="BD34" s="300"/>
      <c r="BE34" s="302"/>
      <c r="BF34" s="273"/>
      <c r="BG34" s="294" t="str">
        <f>DL19</f>
        <v>香月</v>
      </c>
      <c r="BH34" s="294"/>
      <c r="BI34" s="294"/>
      <c r="BJ34" s="294"/>
      <c r="BK34" s="294"/>
      <c r="BL34" s="268"/>
      <c r="BM34" s="300"/>
      <c r="BN34" s="302"/>
      <c r="BO34" s="273"/>
      <c r="BP34" s="294" t="str">
        <f>DK26</f>
        <v>AIRS</v>
      </c>
      <c r="BQ34" s="294"/>
      <c r="BR34" s="294"/>
      <c r="BS34" s="294"/>
      <c r="BT34" s="294"/>
      <c r="BU34" s="268"/>
      <c r="BV34" s="300"/>
      <c r="BW34" s="302"/>
      <c r="BX34" s="273"/>
      <c r="BY34" s="294" t="str">
        <f>DL6</f>
        <v>アクシオ</v>
      </c>
      <c r="BZ34" s="294"/>
      <c r="CA34" s="294"/>
      <c r="CB34" s="294"/>
      <c r="CC34" s="294"/>
      <c r="CD34" s="268"/>
      <c r="CE34" s="300"/>
      <c r="CF34" s="296"/>
      <c r="CG34" s="298"/>
      <c r="CH34" s="250"/>
      <c r="CI34" s="250"/>
      <c r="CJ34" s="250"/>
      <c r="CK34" s="250"/>
      <c r="CL34" s="250"/>
      <c r="CM34" s="247"/>
      <c r="CN34" s="249"/>
      <c r="CO34" s="296"/>
      <c r="CP34" s="298"/>
      <c r="CQ34" s="250"/>
      <c r="CR34" s="250"/>
      <c r="CS34" s="250"/>
      <c r="CT34" s="250"/>
      <c r="CU34" s="250"/>
      <c r="CV34" s="247"/>
      <c r="CW34" s="249"/>
      <c r="CX34" s="296"/>
      <c r="CY34" s="298"/>
      <c r="CZ34" s="250"/>
      <c r="DA34" s="250"/>
      <c r="DB34" s="250"/>
      <c r="DC34" s="250"/>
      <c r="DD34" s="250"/>
      <c r="DE34" s="247"/>
      <c r="DF34" s="249"/>
      <c r="DI34" s="71" t="s">
        <v>114</v>
      </c>
      <c r="DJ34" s="2" t="s">
        <v>9</v>
      </c>
      <c r="DK34" s="2" t="s">
        <v>10</v>
      </c>
      <c r="DL34" s="2" t="s">
        <v>7</v>
      </c>
      <c r="DM34" s="2" t="s">
        <v>8</v>
      </c>
      <c r="DN34" s="2" t="s">
        <v>115</v>
      </c>
      <c r="DO34" s="122"/>
      <c r="DP34" s="1"/>
      <c r="DQ34" s="123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</row>
    <row r="35" spans="1:146" ht="18.95" customHeight="1" x14ac:dyDescent="0.15">
      <c r="A35" s="121"/>
      <c r="B35" s="307"/>
      <c r="C35" s="232"/>
      <c r="D35" s="230"/>
      <c r="E35" s="230"/>
      <c r="F35" s="230"/>
      <c r="G35" s="230"/>
      <c r="H35" s="230"/>
      <c r="I35" s="230"/>
      <c r="J35" s="230"/>
      <c r="K35" s="230"/>
      <c r="L35" s="302"/>
      <c r="M35" s="273"/>
      <c r="N35" s="166"/>
      <c r="O35" s="142"/>
      <c r="P35" s="143" t="s">
        <v>226</v>
      </c>
      <c r="Q35" s="142"/>
      <c r="R35" s="142"/>
      <c r="S35" s="268"/>
      <c r="T35" s="300"/>
      <c r="U35" s="305"/>
      <c r="V35" s="273"/>
      <c r="W35" s="166"/>
      <c r="X35" s="142"/>
      <c r="Y35" s="143" t="s">
        <v>226</v>
      </c>
      <c r="Z35" s="142"/>
      <c r="AA35" s="142"/>
      <c r="AB35" s="268"/>
      <c r="AC35" s="300"/>
      <c r="AD35" s="302"/>
      <c r="AE35" s="273"/>
      <c r="AF35" s="166"/>
      <c r="AG35" s="142"/>
      <c r="AH35" s="143" t="s">
        <v>226</v>
      </c>
      <c r="AI35" s="142"/>
      <c r="AJ35" s="142"/>
      <c r="AK35" s="268"/>
      <c r="AL35" s="300"/>
      <c r="AM35" s="302"/>
      <c r="AN35" s="273"/>
      <c r="AO35" s="166"/>
      <c r="AP35" s="142"/>
      <c r="AQ35" s="143" t="s">
        <v>226</v>
      </c>
      <c r="AR35" s="142"/>
      <c r="AS35" s="142"/>
      <c r="AT35" s="268"/>
      <c r="AU35" s="300"/>
      <c r="AV35" s="305"/>
      <c r="AW35" s="273"/>
      <c r="AX35" s="166"/>
      <c r="AY35" s="142"/>
      <c r="AZ35" s="143" t="s">
        <v>226</v>
      </c>
      <c r="BA35" s="142"/>
      <c r="BB35" s="142"/>
      <c r="BC35" s="268"/>
      <c r="BD35" s="300"/>
      <c r="BE35" s="302"/>
      <c r="BF35" s="273"/>
      <c r="BG35" s="166"/>
      <c r="BH35" s="142"/>
      <c r="BI35" s="143" t="s">
        <v>226</v>
      </c>
      <c r="BJ35" s="142"/>
      <c r="BK35" s="142"/>
      <c r="BL35" s="268"/>
      <c r="BM35" s="300"/>
      <c r="BN35" s="302"/>
      <c r="BO35" s="273"/>
      <c r="BP35" s="166"/>
      <c r="BQ35" s="142"/>
      <c r="BR35" s="143" t="s">
        <v>226</v>
      </c>
      <c r="BS35" s="142"/>
      <c r="BT35" s="142"/>
      <c r="BU35" s="268"/>
      <c r="BV35" s="300"/>
      <c r="BW35" s="302"/>
      <c r="BX35" s="273"/>
      <c r="BY35" s="166"/>
      <c r="BZ35" s="142"/>
      <c r="CA35" s="143" t="s">
        <v>226</v>
      </c>
      <c r="CB35" s="142"/>
      <c r="CC35" s="142"/>
      <c r="CD35" s="268"/>
      <c r="CE35" s="300"/>
      <c r="CF35" s="296"/>
      <c r="CG35" s="298"/>
      <c r="CH35" s="169"/>
      <c r="CI35" s="146"/>
      <c r="CJ35" s="147" t="s">
        <v>226</v>
      </c>
      <c r="CK35" s="146"/>
      <c r="CL35" s="146"/>
      <c r="CM35" s="247"/>
      <c r="CN35" s="249"/>
      <c r="CO35" s="296"/>
      <c r="CP35" s="298"/>
      <c r="CQ35" s="169"/>
      <c r="CR35" s="146"/>
      <c r="CS35" s="147" t="s">
        <v>226</v>
      </c>
      <c r="CT35" s="146"/>
      <c r="CU35" s="146"/>
      <c r="CV35" s="247"/>
      <c r="CW35" s="249"/>
      <c r="CX35" s="296"/>
      <c r="CY35" s="298"/>
      <c r="CZ35" s="169"/>
      <c r="DA35" s="146"/>
      <c r="DB35" s="147" t="s">
        <v>226</v>
      </c>
      <c r="DC35" s="146"/>
      <c r="DD35" s="146"/>
      <c r="DE35" s="247"/>
      <c r="DF35" s="249"/>
      <c r="DI35" s="71" t="s">
        <v>120</v>
      </c>
      <c r="DJ35" s="2" t="s">
        <v>11</v>
      </c>
      <c r="DK35" s="2" t="s">
        <v>12</v>
      </c>
      <c r="DL35" s="2" t="s">
        <v>240</v>
      </c>
      <c r="DM35" s="2" t="s">
        <v>13</v>
      </c>
      <c r="DN35" s="2" t="s">
        <v>122</v>
      </c>
      <c r="DP35" s="1"/>
      <c r="DQ35" s="123"/>
      <c r="DR35" s="1"/>
      <c r="DS35" s="1"/>
      <c r="DT35" s="1"/>
      <c r="DU35" s="124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ht="18.95" customHeight="1" x14ac:dyDescent="0.15">
      <c r="A36" s="120"/>
      <c r="B36" s="176"/>
      <c r="C36" s="233"/>
      <c r="D36" s="234"/>
      <c r="E36" s="234"/>
      <c r="F36" s="234"/>
      <c r="G36" s="234"/>
      <c r="H36" s="234"/>
      <c r="I36" s="234"/>
      <c r="J36" s="234"/>
      <c r="K36" s="234"/>
      <c r="L36" s="131"/>
      <c r="M36" s="163"/>
      <c r="N36" s="163"/>
      <c r="O36" s="112"/>
      <c r="P36" s="113"/>
      <c r="Q36" s="112"/>
      <c r="R36" s="112"/>
      <c r="S36" s="165"/>
      <c r="T36" s="132"/>
      <c r="U36" s="133"/>
      <c r="V36" s="163"/>
      <c r="W36" s="163"/>
      <c r="X36" s="112"/>
      <c r="Y36" s="113"/>
      <c r="Z36" s="112"/>
      <c r="AA36" s="112"/>
      <c r="AB36" s="165"/>
      <c r="AC36" s="132"/>
      <c r="AD36" s="131"/>
      <c r="AE36" s="163"/>
      <c r="AF36" s="163"/>
      <c r="AG36" s="114" t="str">
        <f>DN26</f>
        <v>中井</v>
      </c>
      <c r="AH36" s="115"/>
      <c r="AI36" s="161" t="str">
        <f>DP26</f>
        <v>FUT6</v>
      </c>
      <c r="AJ36" s="112"/>
      <c r="AK36" s="165"/>
      <c r="AL36" s="132"/>
      <c r="AM36" s="131"/>
      <c r="AN36" s="163"/>
      <c r="AO36" s="163"/>
      <c r="AP36" s="114" t="str">
        <f>DK6</f>
        <v>西小倉</v>
      </c>
      <c r="AQ36" s="115"/>
      <c r="AR36" s="160" t="str">
        <f>DQ6</f>
        <v>高須</v>
      </c>
      <c r="AS36" s="142"/>
      <c r="AT36" s="164"/>
      <c r="AU36" s="172"/>
      <c r="AV36" s="175"/>
      <c r="AW36" s="166"/>
      <c r="AX36" s="166"/>
      <c r="AY36" s="142"/>
      <c r="AZ36" s="143"/>
      <c r="BA36" s="142"/>
      <c r="BB36" s="142"/>
      <c r="BC36" s="164"/>
      <c r="BD36" s="172"/>
      <c r="BE36" s="173"/>
      <c r="BF36" s="166"/>
      <c r="BG36" s="166"/>
      <c r="BH36" s="142"/>
      <c r="BI36" s="143"/>
      <c r="BJ36" s="142"/>
      <c r="BK36" s="142"/>
      <c r="BL36" s="164"/>
      <c r="BM36" s="172"/>
      <c r="BN36" s="173"/>
      <c r="BO36" s="166"/>
      <c r="BP36" s="166"/>
      <c r="BQ36" s="142"/>
      <c r="BR36" s="143"/>
      <c r="BS36" s="142"/>
      <c r="BT36" s="142"/>
      <c r="BU36" s="164"/>
      <c r="BV36" s="172"/>
      <c r="BW36" s="175"/>
      <c r="BX36" s="166"/>
      <c r="BY36" s="166"/>
      <c r="BZ36" s="148" t="str">
        <f>DJ6</f>
        <v>湯川</v>
      </c>
      <c r="CA36" s="149"/>
      <c r="CB36" s="160" t="str">
        <f>DM6</f>
        <v>PSTC</v>
      </c>
      <c r="CC36" s="142"/>
      <c r="CD36" s="164"/>
      <c r="CE36" s="172"/>
      <c r="CF36" s="167"/>
      <c r="CG36" s="169"/>
      <c r="CH36" s="169"/>
      <c r="CI36" s="146"/>
      <c r="CJ36" s="147"/>
      <c r="CK36" s="146"/>
      <c r="CL36" s="146"/>
      <c r="CM36" s="170"/>
      <c r="CN36" s="171"/>
      <c r="CO36" s="167"/>
      <c r="CP36" s="169"/>
      <c r="CQ36" s="169"/>
      <c r="CR36" s="146"/>
      <c r="CS36" s="147"/>
      <c r="CT36" s="146"/>
      <c r="CU36" s="146"/>
      <c r="CV36" s="170"/>
      <c r="CW36" s="171"/>
      <c r="CX36" s="167"/>
      <c r="CY36" s="169"/>
      <c r="CZ36" s="169"/>
      <c r="DA36" s="146"/>
      <c r="DB36" s="147"/>
      <c r="DC36" s="146"/>
      <c r="DD36" s="146"/>
      <c r="DE36" s="170"/>
      <c r="DF36" s="171"/>
      <c r="DJ36" s="2"/>
      <c r="DK36" s="2"/>
      <c r="DL36" s="2"/>
      <c r="DM36" s="2"/>
      <c r="DN36" s="2"/>
      <c r="DP36" s="1"/>
      <c r="DQ36" s="123"/>
      <c r="DR36" s="1"/>
      <c r="DS36" s="1"/>
      <c r="DT36" s="1"/>
      <c r="DU36" s="124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ht="18.95" customHeight="1" x14ac:dyDescent="0.15">
      <c r="A37" s="119" t="s">
        <v>63</v>
      </c>
      <c r="B37" s="306">
        <v>0.65972222222222221</v>
      </c>
      <c r="C37" s="301" t="str">
        <f>DN6</f>
        <v>REPRO</v>
      </c>
      <c r="D37" s="303"/>
      <c r="E37" s="174"/>
      <c r="F37" s="116"/>
      <c r="G37" s="117" t="s">
        <v>226</v>
      </c>
      <c r="H37" s="116"/>
      <c r="I37" s="116"/>
      <c r="J37" s="274"/>
      <c r="K37" s="299" t="str">
        <f>DP6</f>
        <v>ビゴール</v>
      </c>
      <c r="L37" s="301" t="str">
        <f>DO13</f>
        <v>ジュピター</v>
      </c>
      <c r="M37" s="303"/>
      <c r="N37" s="174"/>
      <c r="O37" s="116"/>
      <c r="P37" s="117" t="s">
        <v>226</v>
      </c>
      <c r="Q37" s="116"/>
      <c r="R37" s="116"/>
      <c r="S37" s="274"/>
      <c r="T37" s="299" t="str">
        <f>DQ13</f>
        <v>八枝</v>
      </c>
      <c r="U37" s="301" t="str">
        <f>DO19</f>
        <v>WISH</v>
      </c>
      <c r="V37" s="303"/>
      <c r="W37" s="174"/>
      <c r="X37" s="116"/>
      <c r="Y37" s="117" t="s">
        <v>226</v>
      </c>
      <c r="Z37" s="116"/>
      <c r="AA37" s="116"/>
      <c r="AB37" s="274"/>
      <c r="AC37" s="299" t="str">
        <f>DQ19</f>
        <v>本城</v>
      </c>
      <c r="AD37" s="301" t="str">
        <f>DO26</f>
        <v>おんが</v>
      </c>
      <c r="AE37" s="303" t="str">
        <f>IF(OR(AG37="",AG39=""),"",AG37+AG39)</f>
        <v/>
      </c>
      <c r="AF37" s="174"/>
      <c r="AG37" s="116"/>
      <c r="AH37" s="117" t="s">
        <v>226</v>
      </c>
      <c r="AI37" s="116"/>
      <c r="AJ37" s="116"/>
      <c r="AK37" s="274" t="str">
        <f>IF(OR(AI37="",AI39=""),"",AI37+AI39)</f>
        <v/>
      </c>
      <c r="AL37" s="299" t="str">
        <f>DQ26</f>
        <v>千代</v>
      </c>
      <c r="AM37" s="301" t="str">
        <f>DO6</f>
        <v>行橋</v>
      </c>
      <c r="AN37" s="303"/>
      <c r="AO37" s="174"/>
      <c r="AP37" s="116"/>
      <c r="AQ37" s="117" t="s">
        <v>226</v>
      </c>
      <c r="AR37" s="116"/>
      <c r="AS37" s="116"/>
      <c r="AT37" s="274"/>
      <c r="AU37" s="299" t="str">
        <f>DP6</f>
        <v>ビゴール</v>
      </c>
      <c r="AV37" s="304" t="str">
        <f>DO13</f>
        <v>ジュピター</v>
      </c>
      <c r="AW37" s="303"/>
      <c r="AX37" s="174"/>
      <c r="AY37" s="116"/>
      <c r="AZ37" s="117" t="s">
        <v>226</v>
      </c>
      <c r="BA37" s="116"/>
      <c r="BB37" s="116"/>
      <c r="BC37" s="274"/>
      <c r="BD37" s="299" t="str">
        <f>DP13</f>
        <v>二島</v>
      </c>
      <c r="BE37" s="301" t="str">
        <f>DO19</f>
        <v>WISH</v>
      </c>
      <c r="BF37" s="303"/>
      <c r="BG37" s="174"/>
      <c r="BH37" s="116"/>
      <c r="BI37" s="117" t="s">
        <v>226</v>
      </c>
      <c r="BJ37" s="116"/>
      <c r="BK37" s="116"/>
      <c r="BL37" s="274"/>
      <c r="BM37" s="299" t="str">
        <f>DP19</f>
        <v>西門司</v>
      </c>
      <c r="BN37" s="301" t="str">
        <f>DO26</f>
        <v>おんが</v>
      </c>
      <c r="BO37" s="303" t="str">
        <f>IF(OR(BQ37="",BQ39=""),"",BQ37+BQ39)</f>
        <v/>
      </c>
      <c r="BP37" s="174"/>
      <c r="BQ37" s="116"/>
      <c r="BR37" s="117" t="s">
        <v>226</v>
      </c>
      <c r="BS37" s="116"/>
      <c r="BT37" s="116"/>
      <c r="BU37" s="274" t="str">
        <f>IF(OR(BS37="",BS39=""),"",BS37+BS39)</f>
        <v/>
      </c>
      <c r="BV37" s="299" t="str">
        <f>DP26</f>
        <v>FUT6</v>
      </c>
      <c r="BW37" s="295"/>
      <c r="BX37" s="297"/>
      <c r="BY37" s="168"/>
      <c r="BZ37" s="134"/>
      <c r="CA37" s="135" t="s">
        <v>226</v>
      </c>
      <c r="CB37" s="134"/>
      <c r="CC37" s="134"/>
      <c r="CD37" s="246"/>
      <c r="CE37" s="248"/>
      <c r="CF37" s="295"/>
      <c r="CG37" s="297"/>
      <c r="CH37" s="168"/>
      <c r="CI37" s="134"/>
      <c r="CJ37" s="135" t="s">
        <v>226</v>
      </c>
      <c r="CK37" s="134"/>
      <c r="CL37" s="134"/>
      <c r="CM37" s="246"/>
      <c r="CN37" s="248"/>
      <c r="CO37" s="295"/>
      <c r="CP37" s="297"/>
      <c r="CQ37" s="168"/>
      <c r="CR37" s="134"/>
      <c r="CS37" s="135" t="s">
        <v>226</v>
      </c>
      <c r="CT37" s="134"/>
      <c r="CU37" s="134"/>
      <c r="CV37" s="246"/>
      <c r="CW37" s="248"/>
      <c r="CX37" s="295"/>
      <c r="CY37" s="297"/>
      <c r="CZ37" s="168"/>
      <c r="DA37" s="134"/>
      <c r="DB37" s="135" t="s">
        <v>226</v>
      </c>
      <c r="DC37" s="134"/>
      <c r="DD37" s="134"/>
      <c r="DE37" s="246"/>
      <c r="DF37" s="248"/>
      <c r="DI37" s="71" t="s">
        <v>126</v>
      </c>
      <c r="DJ37" s="2" t="s">
        <v>15</v>
      </c>
      <c r="DK37" s="2" t="s">
        <v>16</v>
      </c>
      <c r="DL37" s="2" t="s">
        <v>17</v>
      </c>
      <c r="DM37" s="2" t="s">
        <v>18</v>
      </c>
      <c r="DN37" s="2" t="s">
        <v>19</v>
      </c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ht="18.95" customHeight="1" x14ac:dyDescent="0.15">
      <c r="A38" s="120"/>
      <c r="B38" s="307"/>
      <c r="C38" s="302"/>
      <c r="D38" s="273"/>
      <c r="E38" s="294" t="str">
        <f>DM6</f>
        <v>PSTC</v>
      </c>
      <c r="F38" s="294"/>
      <c r="G38" s="294"/>
      <c r="H38" s="294"/>
      <c r="I38" s="294"/>
      <c r="J38" s="268"/>
      <c r="K38" s="300"/>
      <c r="L38" s="302"/>
      <c r="M38" s="273"/>
      <c r="N38" s="294" t="str">
        <f>DI13</f>
        <v>小倉南J</v>
      </c>
      <c r="O38" s="294"/>
      <c r="P38" s="294"/>
      <c r="Q38" s="294"/>
      <c r="R38" s="294"/>
      <c r="S38" s="268"/>
      <c r="T38" s="300"/>
      <c r="U38" s="302"/>
      <c r="V38" s="273"/>
      <c r="W38" s="294" t="str">
        <f>DK19</f>
        <v>中間</v>
      </c>
      <c r="X38" s="294"/>
      <c r="Y38" s="294"/>
      <c r="Z38" s="294"/>
      <c r="AA38" s="294"/>
      <c r="AB38" s="268"/>
      <c r="AC38" s="300"/>
      <c r="AD38" s="302"/>
      <c r="AE38" s="273"/>
      <c r="AF38" s="294" t="str">
        <f>DI26</f>
        <v>折尾FC</v>
      </c>
      <c r="AG38" s="294"/>
      <c r="AH38" s="294"/>
      <c r="AI38" s="294"/>
      <c r="AJ38" s="294"/>
      <c r="AK38" s="268"/>
      <c r="AL38" s="300"/>
      <c r="AM38" s="302"/>
      <c r="AN38" s="273"/>
      <c r="AO38" s="294" t="str">
        <f>DI6</f>
        <v>深町</v>
      </c>
      <c r="AP38" s="294"/>
      <c r="AQ38" s="294"/>
      <c r="AR38" s="294"/>
      <c r="AS38" s="294"/>
      <c r="AT38" s="268"/>
      <c r="AU38" s="300"/>
      <c r="AV38" s="305"/>
      <c r="AW38" s="273"/>
      <c r="AX38" s="294" t="str">
        <f>DI13</f>
        <v>小倉南J</v>
      </c>
      <c r="AY38" s="294"/>
      <c r="AZ38" s="294"/>
      <c r="BA38" s="294"/>
      <c r="BB38" s="294"/>
      <c r="BC38" s="268"/>
      <c r="BD38" s="300"/>
      <c r="BE38" s="302"/>
      <c r="BF38" s="273"/>
      <c r="BG38" s="294" t="str">
        <f>DI19</f>
        <v>折尾西</v>
      </c>
      <c r="BH38" s="294"/>
      <c r="BI38" s="294"/>
      <c r="BJ38" s="294"/>
      <c r="BK38" s="294"/>
      <c r="BL38" s="268"/>
      <c r="BM38" s="300"/>
      <c r="BN38" s="302"/>
      <c r="BO38" s="273"/>
      <c r="BP38" s="294" t="str">
        <f>DJ26</f>
        <v>DUCK</v>
      </c>
      <c r="BQ38" s="294"/>
      <c r="BR38" s="294"/>
      <c r="BS38" s="294"/>
      <c r="BT38" s="294"/>
      <c r="BU38" s="268"/>
      <c r="BV38" s="300"/>
      <c r="BW38" s="296"/>
      <c r="BX38" s="298"/>
      <c r="BY38" s="250"/>
      <c r="BZ38" s="250"/>
      <c r="CA38" s="250"/>
      <c r="CB38" s="250"/>
      <c r="CC38" s="250"/>
      <c r="CD38" s="247"/>
      <c r="CE38" s="249"/>
      <c r="CF38" s="296"/>
      <c r="CG38" s="298"/>
      <c r="CH38" s="250"/>
      <c r="CI38" s="250"/>
      <c r="CJ38" s="250"/>
      <c r="CK38" s="250"/>
      <c r="CL38" s="250"/>
      <c r="CM38" s="247"/>
      <c r="CN38" s="249"/>
      <c r="CO38" s="296"/>
      <c r="CP38" s="298"/>
      <c r="CQ38" s="250"/>
      <c r="CR38" s="250"/>
      <c r="CS38" s="250"/>
      <c r="CT38" s="250"/>
      <c r="CU38" s="250"/>
      <c r="CV38" s="247"/>
      <c r="CW38" s="249"/>
      <c r="CX38" s="296"/>
      <c r="CY38" s="298"/>
      <c r="CZ38" s="250"/>
      <c r="DA38" s="250"/>
      <c r="DB38" s="250"/>
      <c r="DC38" s="250"/>
      <c r="DD38" s="250"/>
      <c r="DE38" s="247"/>
      <c r="DF38" s="249"/>
      <c r="DI38" s="71" t="s">
        <v>127</v>
      </c>
      <c r="DJ38" s="2" t="s">
        <v>68</v>
      </c>
      <c r="DK38" s="2" t="s">
        <v>69</v>
      </c>
      <c r="DL38" s="2" t="s">
        <v>71</v>
      </c>
      <c r="DM38" s="2" t="s">
        <v>70</v>
      </c>
      <c r="DN38" s="2" t="s">
        <v>72</v>
      </c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ht="18.95" customHeight="1" x14ac:dyDescent="0.15">
      <c r="A39" s="125"/>
      <c r="B39" s="307"/>
      <c r="C39" s="302"/>
      <c r="D39" s="273"/>
      <c r="E39" s="166"/>
      <c r="F39" s="142"/>
      <c r="G39" s="143" t="s">
        <v>226</v>
      </c>
      <c r="H39" s="142"/>
      <c r="I39" s="142"/>
      <c r="J39" s="268"/>
      <c r="K39" s="300"/>
      <c r="L39" s="302"/>
      <c r="M39" s="273"/>
      <c r="N39" s="166"/>
      <c r="O39" s="142"/>
      <c r="P39" s="143" t="s">
        <v>226</v>
      </c>
      <c r="Q39" s="142"/>
      <c r="R39" s="142"/>
      <c r="S39" s="268"/>
      <c r="T39" s="300"/>
      <c r="U39" s="302"/>
      <c r="V39" s="273"/>
      <c r="W39" s="166"/>
      <c r="X39" s="142"/>
      <c r="Y39" s="143" t="s">
        <v>226</v>
      </c>
      <c r="Z39" s="142"/>
      <c r="AA39" s="142"/>
      <c r="AB39" s="268"/>
      <c r="AC39" s="300"/>
      <c r="AD39" s="302"/>
      <c r="AE39" s="273"/>
      <c r="AF39" s="166"/>
      <c r="AG39" s="142"/>
      <c r="AH39" s="143" t="s">
        <v>226</v>
      </c>
      <c r="AI39" s="142"/>
      <c r="AJ39" s="142"/>
      <c r="AK39" s="268"/>
      <c r="AL39" s="300"/>
      <c r="AM39" s="302"/>
      <c r="AN39" s="273"/>
      <c r="AO39" s="166"/>
      <c r="AP39" s="142"/>
      <c r="AQ39" s="143" t="s">
        <v>226</v>
      </c>
      <c r="AR39" s="142"/>
      <c r="AS39" s="142"/>
      <c r="AT39" s="268"/>
      <c r="AU39" s="300"/>
      <c r="AV39" s="305"/>
      <c r="AW39" s="273"/>
      <c r="AX39" s="166"/>
      <c r="AY39" s="142"/>
      <c r="AZ39" s="143" t="s">
        <v>226</v>
      </c>
      <c r="BA39" s="142"/>
      <c r="BB39" s="142"/>
      <c r="BC39" s="268"/>
      <c r="BD39" s="300"/>
      <c r="BE39" s="302"/>
      <c r="BF39" s="273"/>
      <c r="BG39" s="166"/>
      <c r="BH39" s="142"/>
      <c r="BI39" s="143" t="s">
        <v>226</v>
      </c>
      <c r="BJ39" s="142"/>
      <c r="BK39" s="142"/>
      <c r="BL39" s="268"/>
      <c r="BM39" s="300"/>
      <c r="BN39" s="302"/>
      <c r="BO39" s="273"/>
      <c r="BP39" s="166"/>
      <c r="BQ39" s="142"/>
      <c r="BR39" s="143" t="s">
        <v>226</v>
      </c>
      <c r="BS39" s="142"/>
      <c r="BT39" s="142"/>
      <c r="BU39" s="268"/>
      <c r="BV39" s="300"/>
      <c r="BW39" s="296"/>
      <c r="BX39" s="298"/>
      <c r="BY39" s="169"/>
      <c r="BZ39" s="146"/>
      <c r="CA39" s="147" t="s">
        <v>226</v>
      </c>
      <c r="CB39" s="146"/>
      <c r="CC39" s="146"/>
      <c r="CD39" s="247"/>
      <c r="CE39" s="249"/>
      <c r="CF39" s="296"/>
      <c r="CG39" s="298"/>
      <c r="CH39" s="169"/>
      <c r="CI39" s="146"/>
      <c r="CJ39" s="147" t="s">
        <v>226</v>
      </c>
      <c r="CK39" s="146"/>
      <c r="CL39" s="146"/>
      <c r="CM39" s="247"/>
      <c r="CN39" s="249"/>
      <c r="CO39" s="296"/>
      <c r="CP39" s="298"/>
      <c r="CQ39" s="169"/>
      <c r="CR39" s="146"/>
      <c r="CS39" s="147" t="s">
        <v>226</v>
      </c>
      <c r="CT39" s="146"/>
      <c r="CU39" s="146"/>
      <c r="CV39" s="247"/>
      <c r="CW39" s="249"/>
      <c r="CX39" s="296"/>
      <c r="CY39" s="298"/>
      <c r="CZ39" s="169"/>
      <c r="DA39" s="146"/>
      <c r="DB39" s="147" t="s">
        <v>226</v>
      </c>
      <c r="DC39" s="146"/>
      <c r="DD39" s="146"/>
      <c r="DE39" s="247"/>
      <c r="DF39" s="249"/>
      <c r="DI39" s="71" t="s">
        <v>128</v>
      </c>
      <c r="DJ39" s="2" t="s">
        <v>73</v>
      </c>
      <c r="DK39" s="2" t="s">
        <v>74</v>
      </c>
      <c r="DL39" s="2" t="s">
        <v>75</v>
      </c>
      <c r="DM39" s="2" t="s">
        <v>76</v>
      </c>
      <c r="DN39" s="2" t="s">
        <v>77</v>
      </c>
      <c r="DO39" s="1"/>
      <c r="DP39" s="1"/>
      <c r="DV39" s="1"/>
      <c r="DW39" s="1"/>
      <c r="DX39" s="1"/>
      <c r="DY39" s="1"/>
      <c r="DZ39" s="1"/>
      <c r="EA39" s="1"/>
      <c r="EB39" s="1"/>
      <c r="EC39" s="1"/>
      <c r="EI39" s="1"/>
      <c r="EJ39" s="1"/>
      <c r="EP39" s="1"/>
    </row>
    <row r="40" spans="1:146" ht="18.95" customHeight="1" x14ac:dyDescent="0.15">
      <c r="A40" s="120"/>
      <c r="B40" s="176"/>
      <c r="C40" s="131"/>
      <c r="D40" s="163"/>
      <c r="E40" s="163"/>
      <c r="F40" s="114" t="str">
        <f>DJ6</f>
        <v>湯川</v>
      </c>
      <c r="G40" s="115"/>
      <c r="H40" s="161" t="str">
        <f>DL6</f>
        <v>アクシオ</v>
      </c>
      <c r="I40" s="112"/>
      <c r="J40" s="165"/>
      <c r="K40" s="132"/>
      <c r="L40" s="131"/>
      <c r="M40" s="163"/>
      <c r="N40" s="163"/>
      <c r="O40" s="112"/>
      <c r="P40" s="113"/>
      <c r="Q40" s="112"/>
      <c r="R40" s="112"/>
      <c r="S40" s="165"/>
      <c r="T40" s="132"/>
      <c r="U40" s="133"/>
      <c r="V40" s="163"/>
      <c r="W40" s="163"/>
      <c r="X40" s="112"/>
      <c r="Y40" s="113"/>
      <c r="Z40" s="112"/>
      <c r="AA40" s="112"/>
      <c r="AB40" s="165"/>
      <c r="AC40" s="132"/>
      <c r="AD40" s="133"/>
      <c r="AE40" s="163"/>
      <c r="AF40" s="163"/>
      <c r="AG40" s="114" t="str">
        <f>DJ26</f>
        <v>DUCK</v>
      </c>
      <c r="AH40" s="115"/>
      <c r="AI40" s="161" t="str">
        <f>DL26</f>
        <v>今川</v>
      </c>
      <c r="AJ40" s="112"/>
      <c r="AK40" s="165"/>
      <c r="AL40" s="132"/>
      <c r="AM40" s="131"/>
      <c r="AN40" s="163"/>
      <c r="AO40" s="163"/>
      <c r="AP40" s="112"/>
      <c r="AQ40" s="113"/>
      <c r="AR40" s="112"/>
      <c r="AS40" s="112"/>
      <c r="AT40" s="165"/>
      <c r="AU40" s="132"/>
      <c r="AV40" s="133"/>
      <c r="AW40" s="163"/>
      <c r="AX40" s="163"/>
      <c r="AY40" s="112"/>
      <c r="AZ40" s="113"/>
      <c r="BA40" s="112"/>
      <c r="BB40" s="112"/>
      <c r="BC40" s="165"/>
      <c r="BD40" s="132"/>
      <c r="BE40" s="131"/>
      <c r="BF40" s="163"/>
      <c r="BG40" s="163"/>
      <c r="BH40" s="112"/>
      <c r="BI40" s="113"/>
      <c r="BJ40" s="112"/>
      <c r="BK40" s="112"/>
      <c r="BL40" s="165"/>
      <c r="BM40" s="132"/>
      <c r="BN40" s="131"/>
      <c r="BO40" s="163"/>
      <c r="BP40" s="163"/>
      <c r="BQ40" s="114" t="str">
        <f>DI26</f>
        <v>折尾FC</v>
      </c>
      <c r="BR40" s="115"/>
      <c r="BS40" s="161" t="str">
        <f>DR26</f>
        <v>戸畑</v>
      </c>
      <c r="BT40" s="112"/>
      <c r="BU40" s="165"/>
      <c r="BV40" s="132"/>
      <c r="BW40" s="139"/>
      <c r="BX40" s="136"/>
      <c r="BY40" s="136"/>
      <c r="BZ40" s="137"/>
      <c r="CA40" s="138"/>
      <c r="CB40" s="137"/>
      <c r="CC40" s="137"/>
      <c r="CD40" s="140"/>
      <c r="CE40" s="141"/>
      <c r="CF40" s="139"/>
      <c r="CG40" s="136"/>
      <c r="CH40" s="136"/>
      <c r="CI40" s="137"/>
      <c r="CJ40" s="138"/>
      <c r="CK40" s="137"/>
      <c r="CL40" s="137"/>
      <c r="CM40" s="140"/>
      <c r="CN40" s="141"/>
      <c r="CO40" s="139"/>
      <c r="CP40" s="136"/>
      <c r="CQ40" s="136"/>
      <c r="CR40" s="137"/>
      <c r="CS40" s="138"/>
      <c r="CT40" s="137"/>
      <c r="CU40" s="137"/>
      <c r="CV40" s="140"/>
      <c r="CW40" s="141"/>
      <c r="CX40" s="139"/>
      <c r="CY40" s="136"/>
      <c r="CZ40" s="136"/>
      <c r="DA40" s="137"/>
      <c r="DB40" s="138"/>
      <c r="DC40" s="146"/>
      <c r="DD40" s="146"/>
      <c r="DE40" s="170"/>
      <c r="DF40" s="171"/>
      <c r="DJ40" s="2"/>
      <c r="DK40" s="2"/>
      <c r="DL40" s="2"/>
      <c r="DM40" s="2"/>
      <c r="DN40" s="2"/>
      <c r="DO40" s="1"/>
      <c r="DP40" s="1"/>
      <c r="DV40" s="1"/>
      <c r="DW40" s="1"/>
      <c r="DX40" s="1"/>
      <c r="DY40" s="1"/>
      <c r="DZ40" s="1"/>
      <c r="EA40" s="1"/>
      <c r="EB40" s="1"/>
      <c r="EC40" s="1"/>
      <c r="EI40" s="1"/>
      <c r="EJ40" s="1"/>
      <c r="EP40" s="1"/>
    </row>
    <row r="41" spans="1:146" ht="18.95" customHeight="1" x14ac:dyDescent="0.15">
      <c r="A41" s="119" t="s">
        <v>241</v>
      </c>
      <c r="B41" s="290">
        <v>0.69791666666666663</v>
      </c>
      <c r="C41" s="281"/>
      <c r="D41" s="266" t="str">
        <f>IF(OR(F41="",F43=""),"",F41+F43)</f>
        <v/>
      </c>
      <c r="E41" s="162"/>
      <c r="F41" s="126"/>
      <c r="G41" s="106" t="s">
        <v>226</v>
      </c>
      <c r="H41" s="126"/>
      <c r="I41" s="105"/>
      <c r="J41" s="269" t="str">
        <f>IF(OR(H41="",H43=""),"",H41+H43)</f>
        <v/>
      </c>
      <c r="K41" s="277"/>
      <c r="L41" s="281"/>
      <c r="M41" s="266" t="str">
        <f>IF(OR(O41="",O43=""),"",O41+O43)</f>
        <v/>
      </c>
      <c r="N41" s="162"/>
      <c r="O41" s="126"/>
      <c r="P41" s="106" t="s">
        <v>226</v>
      </c>
      <c r="Q41" s="126"/>
      <c r="R41" s="105"/>
      <c r="S41" s="269" t="str">
        <f>IF(OR(Q41="",Q43=""),"",Q41+Q43)</f>
        <v/>
      </c>
      <c r="T41" s="277"/>
      <c r="U41" s="288"/>
      <c r="V41" s="266" t="str">
        <f>IF(OR(X41="",X43=""),"",X41+X43)</f>
        <v/>
      </c>
      <c r="W41" s="162"/>
      <c r="X41" s="126"/>
      <c r="Y41" s="106" t="s">
        <v>226</v>
      </c>
      <c r="Z41" s="126"/>
      <c r="AA41" s="105"/>
      <c r="AB41" s="269" t="str">
        <f>IF(OR(Z41="",Z43=""),"",Z41+Z43)</f>
        <v/>
      </c>
      <c r="AC41" s="279"/>
      <c r="AD41" s="288"/>
      <c r="AE41" s="266" t="str">
        <f>IF(OR(AG41="",AG43=""),"",AG41+AG43)</f>
        <v/>
      </c>
      <c r="AF41" s="162"/>
      <c r="AG41" s="126"/>
      <c r="AH41" s="106" t="s">
        <v>226</v>
      </c>
      <c r="AI41" s="126"/>
      <c r="AJ41" s="105"/>
      <c r="AK41" s="269" t="str">
        <f>IF(OR(AI41="",AI43=""),"",AI41+AI43)</f>
        <v/>
      </c>
      <c r="AL41" s="279"/>
      <c r="AM41" s="285"/>
      <c r="AN41" s="266"/>
      <c r="AO41" s="162"/>
      <c r="AP41" s="126"/>
      <c r="AQ41" s="106"/>
      <c r="AR41" s="126"/>
      <c r="AS41" s="105"/>
      <c r="AT41" s="269"/>
      <c r="AU41" s="279"/>
      <c r="AV41" s="285"/>
      <c r="AW41" s="266"/>
      <c r="AX41" s="162"/>
      <c r="AY41" s="126"/>
      <c r="AZ41" s="106"/>
      <c r="BA41" s="126"/>
      <c r="BB41" s="105"/>
      <c r="BC41" s="269"/>
      <c r="BD41" s="279"/>
      <c r="BE41" s="281"/>
      <c r="BF41" s="266" t="str">
        <f>IF(OR(BH41="",BH43=""),"",BH41+BH43)</f>
        <v/>
      </c>
      <c r="BG41" s="162"/>
      <c r="BH41" s="126"/>
      <c r="BI41" s="106" t="s">
        <v>226</v>
      </c>
      <c r="BJ41" s="126"/>
      <c r="BK41" s="105"/>
      <c r="BL41" s="269" t="str">
        <f>IF(OR(BJ41="",BJ43=""),"",BJ41+BJ43)</f>
        <v/>
      </c>
      <c r="BM41" s="277"/>
      <c r="BN41" s="281"/>
      <c r="BO41" s="266" t="str">
        <f>IF(OR(BQ41="",BQ43=""),"",BQ41+BQ43)</f>
        <v/>
      </c>
      <c r="BP41" s="162"/>
      <c r="BQ41" s="126"/>
      <c r="BR41" s="106" t="s">
        <v>226</v>
      </c>
      <c r="BS41" s="126"/>
      <c r="BT41" s="105"/>
      <c r="BU41" s="269" t="str">
        <f>IF(OR(BS41="",BS43=""),"",BS41+BS43)</f>
        <v/>
      </c>
      <c r="BV41" s="277"/>
      <c r="BW41" s="275"/>
      <c r="BX41" s="266" t="str">
        <f>IF(OR(BZ41="",BZ43=""),"",BZ41+BZ43)</f>
        <v/>
      </c>
      <c r="BY41" s="162"/>
      <c r="BZ41" s="126"/>
      <c r="CA41" s="106" t="s">
        <v>226</v>
      </c>
      <c r="CB41" s="126"/>
      <c r="CC41" s="105"/>
      <c r="CD41" s="269" t="str">
        <f>IF(OR(CB41="",CB43=""),"",CB41+CB43)</f>
        <v/>
      </c>
      <c r="CE41" s="261"/>
      <c r="CF41" s="275"/>
      <c r="CG41" s="266" t="str">
        <f>IF(OR(CI41="",CI43=""),"",CI41+CI43)</f>
        <v/>
      </c>
      <c r="CH41" s="162"/>
      <c r="CI41" s="126"/>
      <c r="CJ41" s="106" t="s">
        <v>226</v>
      </c>
      <c r="CK41" s="126"/>
      <c r="CL41" s="105"/>
      <c r="CM41" s="269" t="str">
        <f>IF(OR(CK41="",CK43=""),"",CK41+CK43)</f>
        <v/>
      </c>
      <c r="CN41" s="261"/>
      <c r="CO41" s="275"/>
      <c r="CP41" s="266" t="str">
        <f>IF(OR(CR41="",CR43=""),"",CR41+CR43)</f>
        <v/>
      </c>
      <c r="CQ41" s="162"/>
      <c r="CR41" s="126"/>
      <c r="CS41" s="106" t="s">
        <v>226</v>
      </c>
      <c r="CT41" s="126"/>
      <c r="CU41" s="105"/>
      <c r="CV41" s="268" t="str">
        <f>IF(OR(CT41="",CT43=""),"",CT41+CT43)</f>
        <v/>
      </c>
      <c r="CW41" s="261"/>
      <c r="CX41" s="271"/>
      <c r="CY41" s="273" t="str">
        <f>IF(OR(DA41="",DA43=""),"",DA41+DA43)</f>
        <v/>
      </c>
      <c r="CZ41" s="166"/>
      <c r="DA41" s="156"/>
      <c r="DB41" s="143" t="s">
        <v>226</v>
      </c>
      <c r="DC41" s="127"/>
      <c r="DD41" s="116"/>
      <c r="DE41" s="274" t="str">
        <f>IF(OR(DC41="",DC43=""),"",DC41+DC43)</f>
        <v/>
      </c>
      <c r="DF41" s="260"/>
      <c r="DI41" s="71" t="s">
        <v>129</v>
      </c>
      <c r="DJ41" s="2" t="s">
        <v>78</v>
      </c>
      <c r="DK41" s="2" t="s">
        <v>79</v>
      </c>
      <c r="DL41" s="2" t="s">
        <v>80</v>
      </c>
      <c r="DM41" s="2" t="s">
        <v>81</v>
      </c>
      <c r="DN41" s="2" t="s">
        <v>250</v>
      </c>
      <c r="DO41" s="1"/>
      <c r="DP41" s="1"/>
      <c r="DQ41" s="1"/>
      <c r="DR41" s="1"/>
      <c r="DS41" s="123"/>
      <c r="DT41" s="123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P41" s="1"/>
    </row>
    <row r="42" spans="1:146" ht="18.95" customHeight="1" x14ac:dyDescent="0.4">
      <c r="A42" s="120"/>
      <c r="B42" s="291"/>
      <c r="C42" s="281"/>
      <c r="D42" s="266"/>
      <c r="E42" s="263"/>
      <c r="F42" s="263"/>
      <c r="G42" s="263"/>
      <c r="H42" s="263"/>
      <c r="I42" s="263"/>
      <c r="J42" s="269"/>
      <c r="K42" s="277"/>
      <c r="L42" s="281"/>
      <c r="M42" s="266"/>
      <c r="N42" s="263"/>
      <c r="O42" s="263"/>
      <c r="P42" s="263"/>
      <c r="Q42" s="263"/>
      <c r="R42" s="263"/>
      <c r="S42" s="269"/>
      <c r="T42" s="277"/>
      <c r="U42" s="288"/>
      <c r="V42" s="266"/>
      <c r="W42" s="264"/>
      <c r="X42" s="264"/>
      <c r="Y42" s="264"/>
      <c r="Z42" s="264"/>
      <c r="AA42" s="264"/>
      <c r="AB42" s="269"/>
      <c r="AC42" s="279"/>
      <c r="AD42" s="288"/>
      <c r="AE42" s="266"/>
      <c r="AF42" s="264"/>
      <c r="AG42" s="264"/>
      <c r="AH42" s="264"/>
      <c r="AI42" s="264"/>
      <c r="AJ42" s="264"/>
      <c r="AK42" s="269"/>
      <c r="AL42" s="279"/>
      <c r="AM42" s="285"/>
      <c r="AN42" s="266"/>
      <c r="AO42" s="264"/>
      <c r="AP42" s="264"/>
      <c r="AQ42" s="264"/>
      <c r="AR42" s="264"/>
      <c r="AS42" s="264"/>
      <c r="AT42" s="269"/>
      <c r="AU42" s="279"/>
      <c r="AV42" s="285"/>
      <c r="AW42" s="266"/>
      <c r="AX42" s="264"/>
      <c r="AY42" s="264"/>
      <c r="AZ42" s="264"/>
      <c r="BA42" s="264"/>
      <c r="BB42" s="264"/>
      <c r="BC42" s="269"/>
      <c r="BD42" s="279"/>
      <c r="BE42" s="281"/>
      <c r="BF42" s="266"/>
      <c r="BG42" s="263"/>
      <c r="BH42" s="263"/>
      <c r="BI42" s="263"/>
      <c r="BJ42" s="263"/>
      <c r="BK42" s="263"/>
      <c r="BL42" s="269"/>
      <c r="BM42" s="277"/>
      <c r="BN42" s="281"/>
      <c r="BO42" s="266"/>
      <c r="BP42" s="263"/>
      <c r="BQ42" s="263"/>
      <c r="BR42" s="263"/>
      <c r="BS42" s="263"/>
      <c r="BT42" s="263"/>
      <c r="BU42" s="269"/>
      <c r="BV42" s="277"/>
      <c r="BW42" s="275"/>
      <c r="BX42" s="266"/>
      <c r="BY42" s="265"/>
      <c r="BZ42" s="265"/>
      <c r="CA42" s="265"/>
      <c r="CB42" s="265"/>
      <c r="CC42" s="265"/>
      <c r="CD42" s="269"/>
      <c r="CE42" s="261"/>
      <c r="CF42" s="275"/>
      <c r="CG42" s="266"/>
      <c r="CH42" s="265"/>
      <c r="CI42" s="265"/>
      <c r="CJ42" s="265"/>
      <c r="CK42" s="265"/>
      <c r="CL42" s="265"/>
      <c r="CM42" s="269"/>
      <c r="CN42" s="261"/>
      <c r="CO42" s="275"/>
      <c r="CP42" s="266"/>
      <c r="CQ42" s="265"/>
      <c r="CR42" s="265"/>
      <c r="CS42" s="265"/>
      <c r="CT42" s="265"/>
      <c r="CU42" s="265"/>
      <c r="CV42" s="269"/>
      <c r="CW42" s="261"/>
      <c r="CX42" s="271"/>
      <c r="CY42" s="266"/>
      <c r="CZ42" s="265"/>
      <c r="DA42" s="265"/>
      <c r="DB42" s="265"/>
      <c r="DC42" s="265"/>
      <c r="DD42" s="265"/>
      <c r="DE42" s="269"/>
      <c r="DF42" s="261"/>
      <c r="DI42" s="71" t="s">
        <v>135</v>
      </c>
      <c r="DJ42" s="2" t="s">
        <v>82</v>
      </c>
      <c r="DK42" s="2" t="s">
        <v>84</v>
      </c>
      <c r="DL42" s="2" t="s">
        <v>85</v>
      </c>
      <c r="DM42" s="2" t="s">
        <v>83</v>
      </c>
      <c r="DN42" s="2" t="s">
        <v>137</v>
      </c>
    </row>
    <row r="43" spans="1:146" ht="18.95" customHeight="1" x14ac:dyDescent="0.15">
      <c r="A43" s="125"/>
      <c r="B43" s="292"/>
      <c r="C43" s="282"/>
      <c r="D43" s="267"/>
      <c r="E43" s="163"/>
      <c r="F43" s="128"/>
      <c r="G43" s="113" t="s">
        <v>226</v>
      </c>
      <c r="H43" s="128"/>
      <c r="I43" s="112"/>
      <c r="J43" s="270"/>
      <c r="K43" s="293"/>
      <c r="L43" s="282"/>
      <c r="M43" s="267"/>
      <c r="N43" s="163"/>
      <c r="O43" s="128"/>
      <c r="P43" s="113" t="s">
        <v>226</v>
      </c>
      <c r="Q43" s="128"/>
      <c r="R43" s="112"/>
      <c r="S43" s="270"/>
      <c r="T43" s="278"/>
      <c r="U43" s="289"/>
      <c r="V43" s="267"/>
      <c r="W43" s="163"/>
      <c r="X43" s="128"/>
      <c r="Y43" s="113" t="s">
        <v>226</v>
      </c>
      <c r="Z43" s="128"/>
      <c r="AA43" s="112"/>
      <c r="AB43" s="270"/>
      <c r="AC43" s="287"/>
      <c r="AD43" s="289"/>
      <c r="AE43" s="267"/>
      <c r="AF43" s="163"/>
      <c r="AG43" s="128"/>
      <c r="AH43" s="113" t="s">
        <v>226</v>
      </c>
      <c r="AI43" s="128"/>
      <c r="AJ43" s="112"/>
      <c r="AK43" s="270"/>
      <c r="AL43" s="287"/>
      <c r="AM43" s="286"/>
      <c r="AN43" s="283"/>
      <c r="AO43" s="163"/>
      <c r="AP43" s="128"/>
      <c r="AQ43" s="113"/>
      <c r="AR43" s="128"/>
      <c r="AS43" s="112"/>
      <c r="AT43" s="284"/>
      <c r="AU43" s="280"/>
      <c r="AV43" s="286"/>
      <c r="AW43" s="283"/>
      <c r="AX43" s="163"/>
      <c r="AY43" s="128"/>
      <c r="AZ43" s="113"/>
      <c r="BA43" s="128"/>
      <c r="BB43" s="112"/>
      <c r="BC43" s="284"/>
      <c r="BD43" s="280"/>
      <c r="BE43" s="282"/>
      <c r="BF43" s="267"/>
      <c r="BG43" s="163"/>
      <c r="BH43" s="128"/>
      <c r="BI43" s="113" t="s">
        <v>226</v>
      </c>
      <c r="BJ43" s="128"/>
      <c r="BK43" s="112"/>
      <c r="BL43" s="270"/>
      <c r="BM43" s="278"/>
      <c r="BN43" s="282"/>
      <c r="BO43" s="267"/>
      <c r="BP43" s="163"/>
      <c r="BQ43" s="128"/>
      <c r="BR43" s="113" t="s">
        <v>226</v>
      </c>
      <c r="BS43" s="128"/>
      <c r="BT43" s="112"/>
      <c r="BU43" s="270"/>
      <c r="BV43" s="278"/>
      <c r="BW43" s="276"/>
      <c r="BX43" s="267"/>
      <c r="BY43" s="163"/>
      <c r="BZ43" s="128"/>
      <c r="CA43" s="113" t="s">
        <v>226</v>
      </c>
      <c r="CB43" s="128"/>
      <c r="CC43" s="112"/>
      <c r="CD43" s="270"/>
      <c r="CE43" s="262"/>
      <c r="CF43" s="276"/>
      <c r="CG43" s="267"/>
      <c r="CH43" s="163"/>
      <c r="CI43" s="128"/>
      <c r="CJ43" s="113" t="s">
        <v>226</v>
      </c>
      <c r="CK43" s="128"/>
      <c r="CL43" s="112"/>
      <c r="CM43" s="270"/>
      <c r="CN43" s="262"/>
      <c r="CO43" s="276"/>
      <c r="CP43" s="267"/>
      <c r="CQ43" s="163"/>
      <c r="CR43" s="128"/>
      <c r="CS43" s="113" t="s">
        <v>226</v>
      </c>
      <c r="CT43" s="128"/>
      <c r="CU43" s="112"/>
      <c r="CV43" s="270"/>
      <c r="CW43" s="262"/>
      <c r="CX43" s="272"/>
      <c r="CY43" s="267"/>
      <c r="CZ43" s="163"/>
      <c r="DA43" s="128"/>
      <c r="DB43" s="113" t="s">
        <v>226</v>
      </c>
      <c r="DC43" s="128"/>
      <c r="DD43" s="112"/>
      <c r="DE43" s="270"/>
      <c r="DF43" s="262"/>
      <c r="DJ43" s="1"/>
      <c r="DK43" s="1"/>
      <c r="DL43" s="1"/>
      <c r="DM43" s="1"/>
      <c r="DN43" s="129"/>
    </row>
  </sheetData>
  <mergeCells count="653">
    <mergeCell ref="A3:B3"/>
    <mergeCell ref="C3:K3"/>
    <mergeCell ref="L3:T3"/>
    <mergeCell ref="U3:AC3"/>
    <mergeCell ref="AD3:AL3"/>
    <mergeCell ref="AM3:AU3"/>
    <mergeCell ref="CX3:DF3"/>
    <mergeCell ref="C4:K4"/>
    <mergeCell ref="L4:T4"/>
    <mergeCell ref="U4:AC4"/>
    <mergeCell ref="AD4:AL4"/>
    <mergeCell ref="AM4:AU4"/>
    <mergeCell ref="AV4:BD4"/>
    <mergeCell ref="BE4:BM4"/>
    <mergeCell ref="BN4:BV4"/>
    <mergeCell ref="BW4:CE4"/>
    <mergeCell ref="AV3:BD3"/>
    <mergeCell ref="BE3:BM3"/>
    <mergeCell ref="BN3:BV3"/>
    <mergeCell ref="BW3:CE3"/>
    <mergeCell ref="CF3:CN3"/>
    <mergeCell ref="CO3:CW3"/>
    <mergeCell ref="CF4:CN4"/>
    <mergeCell ref="CO4:CW4"/>
    <mergeCell ref="CX4:DF4"/>
    <mergeCell ref="A5:A7"/>
    <mergeCell ref="B5:B7"/>
    <mergeCell ref="C5:C7"/>
    <mergeCell ref="D5:D7"/>
    <mergeCell ref="J5:J7"/>
    <mergeCell ref="K5:K7"/>
    <mergeCell ref="L5:L7"/>
    <mergeCell ref="AU5:AU7"/>
    <mergeCell ref="AV5:AV7"/>
    <mergeCell ref="AD5:AD7"/>
    <mergeCell ref="AE5:AE7"/>
    <mergeCell ref="AK5:AK7"/>
    <mergeCell ref="AL5:AL7"/>
    <mergeCell ref="M5:M7"/>
    <mergeCell ref="S5:S7"/>
    <mergeCell ref="T5:T7"/>
    <mergeCell ref="U5:U7"/>
    <mergeCell ref="V5:V7"/>
    <mergeCell ref="AB5:AB7"/>
    <mergeCell ref="DQ6:DQ9"/>
    <mergeCell ref="DR6:DR9"/>
    <mergeCell ref="A9:A11"/>
    <mergeCell ref="B9:B11"/>
    <mergeCell ref="C9:C11"/>
    <mergeCell ref="D9:D11"/>
    <mergeCell ref="J9:J11"/>
    <mergeCell ref="DI6:DI9"/>
    <mergeCell ref="DJ6:DJ9"/>
    <mergeCell ref="DK6:DK9"/>
    <mergeCell ref="DL6:DL9"/>
    <mergeCell ref="DM6:DM9"/>
    <mergeCell ref="E6:I6"/>
    <mergeCell ref="N6:R6"/>
    <mergeCell ref="W6:AA6"/>
    <mergeCell ref="AO6:AS6"/>
    <mergeCell ref="AX6:BB6"/>
    <mergeCell ref="BG6:BK6"/>
    <mergeCell ref="BP6:BT6"/>
    <mergeCell ref="CO5:CO7"/>
    <mergeCell ref="CP5:CP7"/>
    <mergeCell ref="CV5:CV7"/>
    <mergeCell ref="CW5:CW7"/>
    <mergeCell ref="CQ6:CU6"/>
    <mergeCell ref="K9:K11"/>
    <mergeCell ref="U9:U11"/>
    <mergeCell ref="V9:V11"/>
    <mergeCell ref="AB9:AB11"/>
    <mergeCell ref="AC9:AC11"/>
    <mergeCell ref="AD9:AD11"/>
    <mergeCell ref="DN6:DN9"/>
    <mergeCell ref="DO6:DO9"/>
    <mergeCell ref="DP6:DP9"/>
    <mergeCell ref="BM5:BM7"/>
    <mergeCell ref="BN5:BN7"/>
    <mergeCell ref="BO5:BO7"/>
    <mergeCell ref="BU5:BU7"/>
    <mergeCell ref="BV5:BV7"/>
    <mergeCell ref="AW5:AW7"/>
    <mergeCell ref="BC5:BC7"/>
    <mergeCell ref="BD5:BD7"/>
    <mergeCell ref="BE5:BE7"/>
    <mergeCell ref="BF5:BF7"/>
    <mergeCell ref="BL5:BL7"/>
    <mergeCell ref="AC5:AC7"/>
    <mergeCell ref="AM5:AM7"/>
    <mergeCell ref="AN5:AN7"/>
    <mergeCell ref="AT5:AT7"/>
    <mergeCell ref="BC9:BC11"/>
    <mergeCell ref="BD9:BD11"/>
    <mergeCell ref="BE9:BE11"/>
    <mergeCell ref="AE9:AE11"/>
    <mergeCell ref="AK9:AK11"/>
    <mergeCell ref="AL9:AL11"/>
    <mergeCell ref="AM9:AM11"/>
    <mergeCell ref="AN9:AN11"/>
    <mergeCell ref="AT9:AT11"/>
    <mergeCell ref="DE9:DE11"/>
    <mergeCell ref="DF9:DF11"/>
    <mergeCell ref="E10:I10"/>
    <mergeCell ref="W10:AA10"/>
    <mergeCell ref="AF10:AJ10"/>
    <mergeCell ref="AO10:AS10"/>
    <mergeCell ref="AX10:BB10"/>
    <mergeCell ref="CG5:CG7"/>
    <mergeCell ref="CM5:CM7"/>
    <mergeCell ref="CN5:CN7"/>
    <mergeCell ref="CO9:CO11"/>
    <mergeCell ref="CP9:CP11"/>
    <mergeCell ref="CV9:CV11"/>
    <mergeCell ref="CH6:CL6"/>
    <mergeCell ref="CQ10:CU10"/>
    <mergeCell ref="BV9:BV11"/>
    <mergeCell ref="BW9:BW11"/>
    <mergeCell ref="BX9:BX11"/>
    <mergeCell ref="CD9:CD11"/>
    <mergeCell ref="CE9:CE11"/>
    <mergeCell ref="CF5:CF7"/>
    <mergeCell ref="BY10:CC10"/>
    <mergeCell ref="BF9:BF11"/>
    <mergeCell ref="BL9:BL11"/>
    <mergeCell ref="U13:U15"/>
    <mergeCell ref="V13:V15"/>
    <mergeCell ref="AB13:AB15"/>
    <mergeCell ref="AC13:AC15"/>
    <mergeCell ref="AD13:AD15"/>
    <mergeCell ref="CZ10:DD10"/>
    <mergeCell ref="A13:A15"/>
    <mergeCell ref="B13:B15"/>
    <mergeCell ref="C13:C15"/>
    <mergeCell ref="D13:D15"/>
    <mergeCell ref="J13:J15"/>
    <mergeCell ref="K13:K15"/>
    <mergeCell ref="CW9:CW11"/>
    <mergeCell ref="CX9:CX11"/>
    <mergeCell ref="CY9:CY11"/>
    <mergeCell ref="BM9:BM11"/>
    <mergeCell ref="BN9:BN11"/>
    <mergeCell ref="BO9:BO11"/>
    <mergeCell ref="BU9:BU11"/>
    <mergeCell ref="BG10:BK10"/>
    <mergeCell ref="BP10:BT10"/>
    <mergeCell ref="AU9:AU11"/>
    <mergeCell ref="AV9:AV11"/>
    <mergeCell ref="AW9:AW11"/>
    <mergeCell ref="AU13:AU15"/>
    <mergeCell ref="AV13:AV15"/>
    <mergeCell ref="AW13:AW15"/>
    <mergeCell ref="BC13:BC15"/>
    <mergeCell ref="BD13:BD15"/>
    <mergeCell ref="BE13:BE15"/>
    <mergeCell ref="AE13:AE15"/>
    <mergeCell ref="AK13:AK15"/>
    <mergeCell ref="AL13:AL15"/>
    <mergeCell ref="AM13:AM15"/>
    <mergeCell ref="AN13:AN15"/>
    <mergeCell ref="AT13:AT15"/>
    <mergeCell ref="CQ14:CU14"/>
    <mergeCell ref="BV13:BV15"/>
    <mergeCell ref="BW5:BW7"/>
    <mergeCell ref="BX5:BX7"/>
    <mergeCell ref="CD5:CD7"/>
    <mergeCell ref="CE5:CE7"/>
    <mergeCell ref="CF13:CF15"/>
    <mergeCell ref="BY6:CC6"/>
    <mergeCell ref="BF13:BF15"/>
    <mergeCell ref="BL13:BL15"/>
    <mergeCell ref="BM13:BM15"/>
    <mergeCell ref="BN13:BN15"/>
    <mergeCell ref="BO13:BO15"/>
    <mergeCell ref="BU13:BU15"/>
    <mergeCell ref="BP14:BT14"/>
    <mergeCell ref="DP13:DP15"/>
    <mergeCell ref="DQ13:DQ15"/>
    <mergeCell ref="DR13:DR15"/>
    <mergeCell ref="E14:I14"/>
    <mergeCell ref="W14:AA14"/>
    <mergeCell ref="AF14:AJ14"/>
    <mergeCell ref="AO14:AS14"/>
    <mergeCell ref="AX14:BB14"/>
    <mergeCell ref="BG14:BK14"/>
    <mergeCell ref="DJ13:DJ15"/>
    <mergeCell ref="DK13:DK15"/>
    <mergeCell ref="DL13:DL15"/>
    <mergeCell ref="DM13:DM15"/>
    <mergeCell ref="DN13:DN15"/>
    <mergeCell ref="DO13:DO15"/>
    <mergeCell ref="CW13:CW15"/>
    <mergeCell ref="DI13:DI15"/>
    <mergeCell ref="CG13:CG15"/>
    <mergeCell ref="CM13:CM15"/>
    <mergeCell ref="CN13:CN15"/>
    <mergeCell ref="CO13:CO15"/>
    <mergeCell ref="CP13:CP15"/>
    <mergeCell ref="CV13:CV15"/>
    <mergeCell ref="CH14:CL14"/>
    <mergeCell ref="L13:L15"/>
    <mergeCell ref="M13:M15"/>
    <mergeCell ref="S13:S15"/>
    <mergeCell ref="T13:T15"/>
    <mergeCell ref="CO17:CO19"/>
    <mergeCell ref="N14:R14"/>
    <mergeCell ref="BO17:BO19"/>
    <mergeCell ref="BU17:BU19"/>
    <mergeCell ref="BV17:BV19"/>
    <mergeCell ref="BW17:BW19"/>
    <mergeCell ref="BX17:BX19"/>
    <mergeCell ref="CD17:CD19"/>
    <mergeCell ref="BD17:BD19"/>
    <mergeCell ref="BE17:BE19"/>
    <mergeCell ref="BF17:BF19"/>
    <mergeCell ref="BL17:BL19"/>
    <mergeCell ref="BM17:BM19"/>
    <mergeCell ref="BN17:BN19"/>
    <mergeCell ref="AN17:AN19"/>
    <mergeCell ref="AT17:AT19"/>
    <mergeCell ref="AU17:AU19"/>
    <mergeCell ref="AV17:AV19"/>
    <mergeCell ref="AW17:AW19"/>
    <mergeCell ref="BC17:BC19"/>
    <mergeCell ref="E18:I18"/>
    <mergeCell ref="N18:R18"/>
    <mergeCell ref="W18:AA18"/>
    <mergeCell ref="AF18:AJ18"/>
    <mergeCell ref="AO18:AS18"/>
    <mergeCell ref="AX18:BB18"/>
    <mergeCell ref="BG18:BK18"/>
    <mergeCell ref="BP18:BT18"/>
    <mergeCell ref="BY18:CC18"/>
    <mergeCell ref="AC17:AC19"/>
    <mergeCell ref="AD17:AD19"/>
    <mergeCell ref="AE17:AE19"/>
    <mergeCell ref="AK17:AK19"/>
    <mergeCell ref="AL17:AL19"/>
    <mergeCell ref="AM17:AM19"/>
    <mergeCell ref="M17:M19"/>
    <mergeCell ref="S17:S19"/>
    <mergeCell ref="T17:T19"/>
    <mergeCell ref="U17:U19"/>
    <mergeCell ref="V17:V19"/>
    <mergeCell ref="AB17:AB19"/>
    <mergeCell ref="J17:J19"/>
    <mergeCell ref="K17:K19"/>
    <mergeCell ref="L17:L19"/>
    <mergeCell ref="DR19:DR22"/>
    <mergeCell ref="B21:B23"/>
    <mergeCell ref="C21:C23"/>
    <mergeCell ref="D21:D23"/>
    <mergeCell ref="J21:J23"/>
    <mergeCell ref="K21:K23"/>
    <mergeCell ref="L21:L23"/>
    <mergeCell ref="DI19:DI22"/>
    <mergeCell ref="DJ19:DJ22"/>
    <mergeCell ref="DK19:DK22"/>
    <mergeCell ref="DL19:DL22"/>
    <mergeCell ref="DM19:DM22"/>
    <mergeCell ref="DN19:DN22"/>
    <mergeCell ref="CP17:CP19"/>
    <mergeCell ref="CV17:CV19"/>
    <mergeCell ref="CW17:CW19"/>
    <mergeCell ref="CQ18:CU18"/>
    <mergeCell ref="CE17:CE19"/>
    <mergeCell ref="B17:B19"/>
    <mergeCell ref="C17:C19"/>
    <mergeCell ref="D17:D19"/>
    <mergeCell ref="CX21:CX23"/>
    <mergeCell ref="CY21:CY23"/>
    <mergeCell ref="DE21:DE23"/>
    <mergeCell ref="M21:M23"/>
    <mergeCell ref="S21:S23"/>
    <mergeCell ref="T21:T23"/>
    <mergeCell ref="U21:U23"/>
    <mergeCell ref="V21:V23"/>
    <mergeCell ref="AB21:AB23"/>
    <mergeCell ref="DO19:DO22"/>
    <mergeCell ref="DP19:DP22"/>
    <mergeCell ref="DQ19:DQ22"/>
    <mergeCell ref="DF21:DF23"/>
    <mergeCell ref="CZ22:DD22"/>
    <mergeCell ref="AN21:AN23"/>
    <mergeCell ref="AT21:AT23"/>
    <mergeCell ref="AU21:AU23"/>
    <mergeCell ref="AV21:AV23"/>
    <mergeCell ref="AW21:AW23"/>
    <mergeCell ref="BC21:BC23"/>
    <mergeCell ref="AC21:AC23"/>
    <mergeCell ref="AD21:AD23"/>
    <mergeCell ref="AE21:AE23"/>
    <mergeCell ref="AK21:AK23"/>
    <mergeCell ref="AL21:AL23"/>
    <mergeCell ref="AM21:AM23"/>
    <mergeCell ref="CH22:CL22"/>
    <mergeCell ref="BO21:BO23"/>
    <mergeCell ref="BU21:BU23"/>
    <mergeCell ref="BV21:BV23"/>
    <mergeCell ref="BW21:BW23"/>
    <mergeCell ref="BX21:BX23"/>
    <mergeCell ref="CD21:CD23"/>
    <mergeCell ref="BD21:BD23"/>
    <mergeCell ref="BE21:BE23"/>
    <mergeCell ref="BF21:BF23"/>
    <mergeCell ref="BL21:BL23"/>
    <mergeCell ref="BM21:BM23"/>
    <mergeCell ref="BN21:BN23"/>
    <mergeCell ref="DF17:DF19"/>
    <mergeCell ref="E22:I22"/>
    <mergeCell ref="N22:R22"/>
    <mergeCell ref="W22:AA22"/>
    <mergeCell ref="AF22:AJ22"/>
    <mergeCell ref="AO22:AS22"/>
    <mergeCell ref="AX22:BB22"/>
    <mergeCell ref="BG22:BK22"/>
    <mergeCell ref="BP22:BT22"/>
    <mergeCell ref="BY22:CC22"/>
    <mergeCell ref="CP21:CP23"/>
    <mergeCell ref="CV21:CV23"/>
    <mergeCell ref="CW21:CW23"/>
    <mergeCell ref="CX17:CX19"/>
    <mergeCell ref="CY17:CY19"/>
    <mergeCell ref="DE17:DE19"/>
    <mergeCell ref="CQ22:CU22"/>
    <mergeCell ref="CZ18:DD18"/>
    <mergeCell ref="CE21:CE23"/>
    <mergeCell ref="CF21:CF23"/>
    <mergeCell ref="CG21:CG23"/>
    <mergeCell ref="CM21:CM23"/>
    <mergeCell ref="CN21:CN23"/>
    <mergeCell ref="CO21:CO23"/>
    <mergeCell ref="M25:M27"/>
    <mergeCell ref="S25:S27"/>
    <mergeCell ref="T25:T27"/>
    <mergeCell ref="U25:U27"/>
    <mergeCell ref="V25:V27"/>
    <mergeCell ref="AB25:AB27"/>
    <mergeCell ref="B25:B27"/>
    <mergeCell ref="C25:C27"/>
    <mergeCell ref="D25:D27"/>
    <mergeCell ref="J25:J27"/>
    <mergeCell ref="K25:K27"/>
    <mergeCell ref="L25:L27"/>
    <mergeCell ref="AU25:AU27"/>
    <mergeCell ref="AV25:AV27"/>
    <mergeCell ref="AW25:AW27"/>
    <mergeCell ref="BC25:BC27"/>
    <mergeCell ref="AC25:AC27"/>
    <mergeCell ref="AD25:AD27"/>
    <mergeCell ref="AE25:AE27"/>
    <mergeCell ref="AK25:AK27"/>
    <mergeCell ref="AL25:AL27"/>
    <mergeCell ref="AM25:AM27"/>
    <mergeCell ref="DR26:DR29"/>
    <mergeCell ref="B29:B31"/>
    <mergeCell ref="C29:C31"/>
    <mergeCell ref="D29:D31"/>
    <mergeCell ref="J29:J31"/>
    <mergeCell ref="K29:K31"/>
    <mergeCell ref="L29:L31"/>
    <mergeCell ref="DI26:DI29"/>
    <mergeCell ref="DJ26:DJ29"/>
    <mergeCell ref="DK26:DK29"/>
    <mergeCell ref="DL26:DL29"/>
    <mergeCell ref="DM26:DM29"/>
    <mergeCell ref="DN26:DN29"/>
    <mergeCell ref="E26:I26"/>
    <mergeCell ref="N26:R26"/>
    <mergeCell ref="W26:AA26"/>
    <mergeCell ref="AF26:AJ26"/>
    <mergeCell ref="AO26:AS26"/>
    <mergeCell ref="AX26:BB26"/>
    <mergeCell ref="BG26:BK26"/>
    <mergeCell ref="BP26:BT26"/>
    <mergeCell ref="BY26:CC26"/>
    <mergeCell ref="CP25:CP27"/>
    <mergeCell ref="CV25:CV27"/>
    <mergeCell ref="M29:M31"/>
    <mergeCell ref="S29:S31"/>
    <mergeCell ref="T29:T31"/>
    <mergeCell ref="U29:U31"/>
    <mergeCell ref="V29:V31"/>
    <mergeCell ref="AB29:AB31"/>
    <mergeCell ref="DO26:DO29"/>
    <mergeCell ref="DP26:DP29"/>
    <mergeCell ref="DQ26:DQ29"/>
    <mergeCell ref="CW25:CW27"/>
    <mergeCell ref="CQ26:CU26"/>
    <mergeCell ref="CX25:CX27"/>
    <mergeCell ref="CY25:CY27"/>
    <mergeCell ref="CE25:CE27"/>
    <mergeCell ref="CF25:CF27"/>
    <mergeCell ref="CG25:CG27"/>
    <mergeCell ref="CM25:CM27"/>
    <mergeCell ref="CN25:CN27"/>
    <mergeCell ref="CO25:CO27"/>
    <mergeCell ref="CH26:CL26"/>
    <mergeCell ref="BO25:BO27"/>
    <mergeCell ref="BU25:BU27"/>
    <mergeCell ref="BV25:BV27"/>
    <mergeCell ref="BW25:BW27"/>
    <mergeCell ref="AN29:AN31"/>
    <mergeCell ref="AT29:AT31"/>
    <mergeCell ref="AU29:AU31"/>
    <mergeCell ref="AV29:AV31"/>
    <mergeCell ref="AW29:AW31"/>
    <mergeCell ref="BC29:BC31"/>
    <mergeCell ref="AC29:AC31"/>
    <mergeCell ref="AD29:AD31"/>
    <mergeCell ref="AE29:AE31"/>
    <mergeCell ref="AK29:AK31"/>
    <mergeCell ref="AL29:AL31"/>
    <mergeCell ref="AM29:AM31"/>
    <mergeCell ref="CH30:CL30"/>
    <mergeCell ref="BO29:BO31"/>
    <mergeCell ref="BU29:BU31"/>
    <mergeCell ref="BV29:BV31"/>
    <mergeCell ref="BW29:BW31"/>
    <mergeCell ref="BX29:BX31"/>
    <mergeCell ref="CD29:CD31"/>
    <mergeCell ref="BD29:BD31"/>
    <mergeCell ref="BE29:BE31"/>
    <mergeCell ref="BF29:BF31"/>
    <mergeCell ref="BL29:BL31"/>
    <mergeCell ref="BM29:BM31"/>
    <mergeCell ref="BN29:BN31"/>
    <mergeCell ref="DF29:DF31"/>
    <mergeCell ref="E30:I30"/>
    <mergeCell ref="N30:R30"/>
    <mergeCell ref="W30:AA30"/>
    <mergeCell ref="AF30:AJ30"/>
    <mergeCell ref="AO30:AS30"/>
    <mergeCell ref="AX30:BB30"/>
    <mergeCell ref="BG30:BK30"/>
    <mergeCell ref="BP30:BT30"/>
    <mergeCell ref="BY30:CC30"/>
    <mergeCell ref="CP29:CP31"/>
    <mergeCell ref="CV29:CV31"/>
    <mergeCell ref="CW29:CW31"/>
    <mergeCell ref="CX29:CX31"/>
    <mergeCell ref="CY29:CY31"/>
    <mergeCell ref="DE29:DE31"/>
    <mergeCell ref="CQ30:CU30"/>
    <mergeCell ref="CZ30:DD30"/>
    <mergeCell ref="CE29:CE31"/>
    <mergeCell ref="CF29:CF31"/>
    <mergeCell ref="CG29:CG31"/>
    <mergeCell ref="CM29:CM31"/>
    <mergeCell ref="CN29:CN31"/>
    <mergeCell ref="CO29:CO31"/>
    <mergeCell ref="V33:V35"/>
    <mergeCell ref="AB33:AB35"/>
    <mergeCell ref="AC33:AC35"/>
    <mergeCell ref="AD33:AD35"/>
    <mergeCell ref="AE33:AE35"/>
    <mergeCell ref="AK33:AK35"/>
    <mergeCell ref="B33:B35"/>
    <mergeCell ref="L33:L35"/>
    <mergeCell ref="M33:M35"/>
    <mergeCell ref="S33:S35"/>
    <mergeCell ref="T33:T35"/>
    <mergeCell ref="U33:U35"/>
    <mergeCell ref="BC33:BC35"/>
    <mergeCell ref="BD33:BD35"/>
    <mergeCell ref="BE33:BE35"/>
    <mergeCell ref="BF33:BF35"/>
    <mergeCell ref="BL33:BL35"/>
    <mergeCell ref="AL33:AL35"/>
    <mergeCell ref="AM33:AM35"/>
    <mergeCell ref="AN33:AN35"/>
    <mergeCell ref="AT33:AT35"/>
    <mergeCell ref="AU33:AU35"/>
    <mergeCell ref="AV33:AV35"/>
    <mergeCell ref="DE33:DE35"/>
    <mergeCell ref="DF33:DF35"/>
    <mergeCell ref="N34:R34"/>
    <mergeCell ref="W34:AA34"/>
    <mergeCell ref="AF34:AJ34"/>
    <mergeCell ref="AO34:AS34"/>
    <mergeCell ref="AX34:BB34"/>
    <mergeCell ref="BG34:BK34"/>
    <mergeCell ref="BP34:BT34"/>
    <mergeCell ref="CN33:CN35"/>
    <mergeCell ref="CO33:CO35"/>
    <mergeCell ref="CP33:CP35"/>
    <mergeCell ref="CV33:CV35"/>
    <mergeCell ref="CW33:CW35"/>
    <mergeCell ref="CX33:CX35"/>
    <mergeCell ref="CQ34:CU34"/>
    <mergeCell ref="BX33:BX35"/>
    <mergeCell ref="CD33:CD35"/>
    <mergeCell ref="CE33:CE35"/>
    <mergeCell ref="CF33:CF35"/>
    <mergeCell ref="CG33:CG35"/>
    <mergeCell ref="CM33:CM35"/>
    <mergeCell ref="BY34:CC34"/>
    <mergeCell ref="CH34:CL34"/>
    <mergeCell ref="U37:U39"/>
    <mergeCell ref="V37:V39"/>
    <mergeCell ref="AB37:AB39"/>
    <mergeCell ref="AC37:AC39"/>
    <mergeCell ref="AD37:AD39"/>
    <mergeCell ref="AE37:AE39"/>
    <mergeCell ref="CZ34:DD34"/>
    <mergeCell ref="B37:B39"/>
    <mergeCell ref="C37:C39"/>
    <mergeCell ref="D37:D39"/>
    <mergeCell ref="J37:J39"/>
    <mergeCell ref="K37:K39"/>
    <mergeCell ref="L37:L39"/>
    <mergeCell ref="M37:M39"/>
    <mergeCell ref="S37:S39"/>
    <mergeCell ref="T37:T39"/>
    <mergeCell ref="CY33:CY35"/>
    <mergeCell ref="BM33:BM35"/>
    <mergeCell ref="BN33:BN35"/>
    <mergeCell ref="BO33:BO35"/>
    <mergeCell ref="BU33:BU35"/>
    <mergeCell ref="BV33:BV35"/>
    <mergeCell ref="BW33:BW35"/>
    <mergeCell ref="AW33:AW35"/>
    <mergeCell ref="AV37:AV39"/>
    <mergeCell ref="AW37:AW39"/>
    <mergeCell ref="BC37:BC39"/>
    <mergeCell ref="BD37:BD39"/>
    <mergeCell ref="BE37:BE39"/>
    <mergeCell ref="BF37:BF39"/>
    <mergeCell ref="AK37:AK39"/>
    <mergeCell ref="AL37:AL39"/>
    <mergeCell ref="AM37:AM39"/>
    <mergeCell ref="AN37:AN39"/>
    <mergeCell ref="AT37:AT39"/>
    <mergeCell ref="AU37:AU39"/>
    <mergeCell ref="DF37:DF39"/>
    <mergeCell ref="E38:I38"/>
    <mergeCell ref="N38:R38"/>
    <mergeCell ref="W38:AA38"/>
    <mergeCell ref="AF38:AJ38"/>
    <mergeCell ref="AO38:AS38"/>
    <mergeCell ref="AX38:BB38"/>
    <mergeCell ref="CM37:CM39"/>
    <mergeCell ref="CN37:CN39"/>
    <mergeCell ref="CO37:CO39"/>
    <mergeCell ref="CP37:CP39"/>
    <mergeCell ref="CV37:CV39"/>
    <mergeCell ref="CW37:CW39"/>
    <mergeCell ref="BW37:BW39"/>
    <mergeCell ref="BX37:BX39"/>
    <mergeCell ref="CD37:CD39"/>
    <mergeCell ref="CE37:CE39"/>
    <mergeCell ref="CF37:CF39"/>
    <mergeCell ref="CG37:CG39"/>
    <mergeCell ref="BL37:BL39"/>
    <mergeCell ref="BM37:BM39"/>
    <mergeCell ref="BN37:BN39"/>
    <mergeCell ref="BO37:BO39"/>
    <mergeCell ref="BU37:BU39"/>
    <mergeCell ref="BG38:BK38"/>
    <mergeCell ref="BP38:BT38"/>
    <mergeCell ref="BY38:CC38"/>
    <mergeCell ref="CH38:CL38"/>
    <mergeCell ref="CQ38:CU38"/>
    <mergeCell ref="CZ38:DD38"/>
    <mergeCell ref="CX37:CX39"/>
    <mergeCell ref="CY37:CY39"/>
    <mergeCell ref="DE37:DE39"/>
    <mergeCell ref="BV37:BV39"/>
    <mergeCell ref="M41:M43"/>
    <mergeCell ref="S41:S43"/>
    <mergeCell ref="T41:T43"/>
    <mergeCell ref="U41:U43"/>
    <mergeCell ref="V41:V43"/>
    <mergeCell ref="AB41:AB43"/>
    <mergeCell ref="B41:B43"/>
    <mergeCell ref="C41:C43"/>
    <mergeCell ref="D41:D43"/>
    <mergeCell ref="J41:J43"/>
    <mergeCell ref="K41:K43"/>
    <mergeCell ref="L41:L43"/>
    <mergeCell ref="AN41:AN43"/>
    <mergeCell ref="AT41:AT43"/>
    <mergeCell ref="AU41:AU43"/>
    <mergeCell ref="AV41:AV43"/>
    <mergeCell ref="AW41:AW43"/>
    <mergeCell ref="BC41:BC43"/>
    <mergeCell ref="AC41:AC43"/>
    <mergeCell ref="AD41:AD43"/>
    <mergeCell ref="AE41:AE43"/>
    <mergeCell ref="AK41:AK43"/>
    <mergeCell ref="AL41:AL43"/>
    <mergeCell ref="AM41:AM43"/>
    <mergeCell ref="CH42:CL42"/>
    <mergeCell ref="BO41:BO43"/>
    <mergeCell ref="BU41:BU43"/>
    <mergeCell ref="BV41:BV43"/>
    <mergeCell ref="BW41:BW43"/>
    <mergeCell ref="BX41:BX43"/>
    <mergeCell ref="CD41:CD43"/>
    <mergeCell ref="BD41:BD43"/>
    <mergeCell ref="BE41:BE43"/>
    <mergeCell ref="BF41:BF43"/>
    <mergeCell ref="BL41:BL43"/>
    <mergeCell ref="BM41:BM43"/>
    <mergeCell ref="BN41:BN43"/>
    <mergeCell ref="DF41:DF43"/>
    <mergeCell ref="E42:I42"/>
    <mergeCell ref="N42:R42"/>
    <mergeCell ref="W42:AA42"/>
    <mergeCell ref="AF42:AJ42"/>
    <mergeCell ref="AO42:AS42"/>
    <mergeCell ref="AX42:BB42"/>
    <mergeCell ref="BG42:BK42"/>
    <mergeCell ref="BP42:BT42"/>
    <mergeCell ref="BY42:CC42"/>
    <mergeCell ref="CP41:CP43"/>
    <mergeCell ref="CV41:CV43"/>
    <mergeCell ref="CW41:CW43"/>
    <mergeCell ref="CX41:CX43"/>
    <mergeCell ref="CY41:CY43"/>
    <mergeCell ref="DE41:DE43"/>
    <mergeCell ref="CQ42:CU42"/>
    <mergeCell ref="CZ42:DD42"/>
    <mergeCell ref="CE41:CE43"/>
    <mergeCell ref="CF41:CF43"/>
    <mergeCell ref="CG41:CG43"/>
    <mergeCell ref="CM41:CM43"/>
    <mergeCell ref="CN41:CN43"/>
    <mergeCell ref="CO41:CO43"/>
    <mergeCell ref="DE25:DE27"/>
    <mergeCell ref="DF25:DF27"/>
    <mergeCell ref="CZ26:DD26"/>
    <mergeCell ref="CX13:CX15"/>
    <mergeCell ref="CY13:CY15"/>
    <mergeCell ref="DE13:DE15"/>
    <mergeCell ref="DF13:DF15"/>
    <mergeCell ref="CZ14:DD14"/>
    <mergeCell ref="AF6:AJ6"/>
    <mergeCell ref="DF5:DF7"/>
    <mergeCell ref="CX5:CX7"/>
    <mergeCell ref="CY5:CY7"/>
    <mergeCell ref="DE5:DE7"/>
    <mergeCell ref="CZ6:DD6"/>
    <mergeCell ref="BX25:BX27"/>
    <mergeCell ref="CD25:CD27"/>
    <mergeCell ref="BD25:BD27"/>
    <mergeCell ref="BE25:BE27"/>
    <mergeCell ref="BF25:BF27"/>
    <mergeCell ref="BL25:BL27"/>
    <mergeCell ref="BM25:BM27"/>
    <mergeCell ref="BN25:BN27"/>
    <mergeCell ref="AN25:AN27"/>
    <mergeCell ref="AT25:AT2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6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8FEAF-9AC3-484A-ACB0-FE7658D6C11C}">
  <dimension ref="A1:BU94"/>
  <sheetViews>
    <sheetView topLeftCell="A44" zoomScale="110" zoomScaleNormal="110" workbookViewId="0">
      <selection activeCell="S3" sqref="S3"/>
    </sheetView>
  </sheetViews>
  <sheetFormatPr defaultColWidth="8.25" defaultRowHeight="13.5" x14ac:dyDescent="0.15"/>
  <cols>
    <col min="1" max="1" width="5.125" style="1" customWidth="1"/>
    <col min="2" max="2" width="2.625" style="1" customWidth="1"/>
    <col min="3" max="3" width="7" style="1" customWidth="1"/>
    <col min="4" max="8" width="8.875" style="1" customWidth="1"/>
    <col min="9" max="9" width="6.75" style="1" customWidth="1"/>
    <col min="10" max="10" width="6.125" style="1" customWidth="1"/>
    <col min="11" max="15" width="8.875" style="1" customWidth="1"/>
    <col min="16" max="16" width="7.875" style="1" customWidth="1"/>
    <col min="17" max="17" width="7" style="1" customWidth="1"/>
    <col min="18" max="20" width="2.875" style="1" customWidth="1"/>
    <col min="21" max="21" width="1.875" style="1" customWidth="1"/>
    <col min="22" max="22" width="5.5" style="1" customWidth="1"/>
    <col min="23" max="23" width="3" style="1" customWidth="1"/>
    <col min="24" max="24" width="7" style="1" customWidth="1"/>
    <col min="25" max="29" width="8.875" style="1" customWidth="1"/>
    <col min="30" max="30" width="6.125" style="1" customWidth="1"/>
    <col min="31" max="35" width="8.875" style="1" customWidth="1"/>
    <col min="36" max="36" width="7.875" style="1" customWidth="1"/>
    <col min="37" max="37" width="7" style="1" customWidth="1"/>
    <col min="38" max="38" width="7.25" style="1" customWidth="1"/>
    <col min="39" max="40" width="2.75" style="1" customWidth="1"/>
    <col min="41" max="41" width="2.875" style="1" customWidth="1"/>
    <col min="42" max="45" width="8.875" style="1" customWidth="1"/>
    <col min="46" max="46" width="7" style="1" customWidth="1"/>
    <col min="47" max="52" width="8.875" style="1" customWidth="1"/>
    <col min="53" max="53" width="7" style="1" customWidth="1"/>
    <col min="54" max="54" width="6.375" style="1" bestFit="1" customWidth="1"/>
    <col min="55" max="55" width="3.375" style="1" bestFit="1" customWidth="1"/>
    <col min="56" max="56" width="7.875" style="1" customWidth="1"/>
    <col min="57" max="62" width="8.875" style="1" customWidth="1"/>
    <col min="63" max="63" width="7.875" style="1" customWidth="1"/>
    <col min="64" max="69" width="8.875" style="1" customWidth="1"/>
    <col min="70" max="70" width="7.875" style="1" customWidth="1"/>
    <col min="71" max="71" width="6.375" style="1" bestFit="1" customWidth="1"/>
    <col min="72" max="72" width="3.375" style="1" bestFit="1" customWidth="1"/>
    <col min="73" max="73" width="7.875" style="1" customWidth="1"/>
    <col min="74" max="78" width="8.875" style="1" customWidth="1"/>
    <col min="79" max="79" width="7.875" style="1" customWidth="1"/>
    <col min="80" max="84" width="8.875" style="1" customWidth="1"/>
    <col min="85" max="85" width="8.25" style="1" customWidth="1"/>
    <col min="86" max="86" width="11.375" style="1" customWidth="1"/>
    <col min="87" max="16384" width="8.25" style="1"/>
  </cols>
  <sheetData>
    <row r="1" spans="1:41" ht="13.5" customHeight="1" x14ac:dyDescent="0.2">
      <c r="B1" s="361" t="s">
        <v>0</v>
      </c>
      <c r="C1" s="361"/>
      <c r="D1" s="361"/>
      <c r="E1" s="361"/>
      <c r="F1" s="361"/>
      <c r="G1" s="361"/>
      <c r="H1" s="179"/>
      <c r="N1" s="362"/>
      <c r="O1" s="362"/>
      <c r="P1" s="362"/>
      <c r="Q1" s="180"/>
      <c r="R1" s="180"/>
      <c r="S1" s="180"/>
      <c r="W1" s="361" t="s">
        <v>1</v>
      </c>
      <c r="X1" s="361"/>
      <c r="Y1" s="361"/>
      <c r="Z1" s="361"/>
      <c r="AA1" s="361"/>
      <c r="AB1" s="361"/>
      <c r="AC1" s="179"/>
      <c r="AI1" s="362"/>
      <c r="AJ1" s="362"/>
      <c r="AK1" s="362"/>
      <c r="AL1" s="180"/>
      <c r="AM1" s="180"/>
      <c r="AN1" s="180"/>
    </row>
    <row r="2" spans="1:41" ht="13.5" customHeight="1" x14ac:dyDescent="0.2">
      <c r="B2" s="361"/>
      <c r="C2" s="361"/>
      <c r="D2" s="361"/>
      <c r="E2" s="361"/>
      <c r="F2" s="361"/>
      <c r="G2" s="361"/>
      <c r="H2" s="179"/>
      <c r="N2" s="362"/>
      <c r="O2" s="362"/>
      <c r="P2" s="362"/>
      <c r="Q2" s="180"/>
      <c r="R2" s="180"/>
      <c r="S2" s="180"/>
      <c r="W2" s="361"/>
      <c r="X2" s="361"/>
      <c r="Y2" s="361"/>
      <c r="Z2" s="361"/>
      <c r="AA2" s="361"/>
      <c r="AB2" s="361"/>
      <c r="AC2" s="179"/>
      <c r="AI2" s="362"/>
      <c r="AJ2" s="362"/>
      <c r="AK2" s="362"/>
      <c r="AL2" s="180"/>
      <c r="AM2" s="180"/>
      <c r="AN2" s="180"/>
    </row>
    <row r="3" spans="1:41" ht="15.75" x14ac:dyDescent="0.15">
      <c r="D3" s="199" t="s">
        <v>2</v>
      </c>
      <c r="E3" s="2" t="s">
        <v>3</v>
      </c>
      <c r="F3" s="2" t="s">
        <v>4</v>
      </c>
      <c r="G3" s="2" t="s">
        <v>5</v>
      </c>
      <c r="H3" s="2" t="s">
        <v>6</v>
      </c>
      <c r="K3" s="3" t="s">
        <v>7</v>
      </c>
      <c r="L3" s="183" t="s">
        <v>8</v>
      </c>
      <c r="M3" s="5" t="s">
        <v>9</v>
      </c>
      <c r="N3" s="2" t="s">
        <v>115</v>
      </c>
      <c r="O3" s="2" t="s">
        <v>10</v>
      </c>
      <c r="Y3" s="2" t="s">
        <v>11</v>
      </c>
      <c r="Z3" s="5" t="s">
        <v>12</v>
      </c>
      <c r="AA3" s="199" t="s">
        <v>122</v>
      </c>
      <c r="AB3" s="2" t="s">
        <v>13</v>
      </c>
      <c r="AC3" s="2" t="s">
        <v>14</v>
      </c>
      <c r="AF3" s="2" t="s">
        <v>15</v>
      </c>
      <c r="AG3" s="2" t="s">
        <v>16</v>
      </c>
      <c r="AH3" s="199" t="s">
        <v>17</v>
      </c>
      <c r="AI3" s="2" t="s">
        <v>18</v>
      </c>
      <c r="AJ3" s="2" t="s">
        <v>19</v>
      </c>
    </row>
    <row r="4" spans="1:41" x14ac:dyDescent="0.15">
      <c r="C4" s="6"/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6"/>
      <c r="X4" s="6"/>
      <c r="Y4" s="7">
        <v>1</v>
      </c>
      <c r="Z4" s="7">
        <v>2</v>
      </c>
      <c r="AA4" s="7">
        <v>3</v>
      </c>
      <c r="AB4" s="7">
        <v>4</v>
      </c>
      <c r="AC4" s="7">
        <v>5</v>
      </c>
      <c r="AD4" s="7">
        <v>6</v>
      </c>
      <c r="AE4" s="7"/>
      <c r="AF4" s="7">
        <v>1</v>
      </c>
      <c r="AG4" s="7">
        <v>2</v>
      </c>
      <c r="AH4" s="7">
        <v>3</v>
      </c>
      <c r="AI4" s="7">
        <v>4</v>
      </c>
      <c r="AJ4" s="7">
        <v>5</v>
      </c>
      <c r="AK4" s="6"/>
    </row>
    <row r="5" spans="1:41" ht="20.25" thickBot="1" x14ac:dyDescent="0.2">
      <c r="C5" s="8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/>
      <c r="J5" s="9"/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10" t="s">
        <v>31</v>
      </c>
      <c r="Q5" s="11" t="s">
        <v>32</v>
      </c>
      <c r="R5" s="11" t="s">
        <v>33</v>
      </c>
      <c r="S5" s="11" t="s">
        <v>34</v>
      </c>
      <c r="T5" s="11"/>
      <c r="U5" s="11"/>
      <c r="X5" s="8" t="s">
        <v>35</v>
      </c>
      <c r="Y5" s="9" t="s">
        <v>36</v>
      </c>
      <c r="Z5" s="9" t="s">
        <v>37</v>
      </c>
      <c r="AA5" s="9" t="s">
        <v>38</v>
      </c>
      <c r="AB5" s="9" t="s">
        <v>39</v>
      </c>
      <c r="AC5" s="9" t="s">
        <v>40</v>
      </c>
      <c r="AD5" s="9"/>
      <c r="AE5" s="9"/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10" t="s">
        <v>46</v>
      </c>
      <c r="AL5" s="11" t="s">
        <v>32</v>
      </c>
      <c r="AM5" s="11" t="s">
        <v>33</v>
      </c>
      <c r="AN5" s="11" t="s">
        <v>34</v>
      </c>
      <c r="AO5" s="11"/>
    </row>
    <row r="6" spans="1:41" x14ac:dyDescent="0.15">
      <c r="A6" s="1" t="s">
        <v>47</v>
      </c>
      <c r="B6" s="1" t="s">
        <v>48</v>
      </c>
      <c r="C6" s="12">
        <v>0.35416666666666669</v>
      </c>
      <c r="D6" s="13"/>
      <c r="E6" s="13"/>
      <c r="F6" s="13"/>
      <c r="G6" s="13"/>
      <c r="H6" s="13"/>
      <c r="I6" s="14"/>
      <c r="J6" s="12">
        <v>0.35416666666666669</v>
      </c>
      <c r="K6" s="15"/>
      <c r="L6" s="15"/>
      <c r="M6" s="15"/>
      <c r="N6" s="13"/>
      <c r="O6" s="13"/>
      <c r="P6" s="12">
        <v>0.35416666666666669</v>
      </c>
      <c r="Q6" s="16">
        <f>COUNTIF(D6:O6,"Ｍach")</f>
        <v>0</v>
      </c>
      <c r="R6" s="16">
        <f>COUNTIF(D6:O6,"Ｒ")</f>
        <v>0</v>
      </c>
      <c r="S6" s="16">
        <f>COUNTIF(D6:O6,"Ａ")</f>
        <v>0</v>
      </c>
      <c r="T6" s="17"/>
      <c r="U6" s="18"/>
      <c r="V6" s="1" t="s">
        <v>47</v>
      </c>
      <c r="W6" s="1" t="s">
        <v>48</v>
      </c>
      <c r="X6" s="12">
        <v>0.35416666666666669</v>
      </c>
      <c r="Y6" s="19"/>
      <c r="Z6" s="20" t="s">
        <v>49</v>
      </c>
      <c r="AA6" s="7"/>
      <c r="AB6" s="21"/>
      <c r="AC6" s="20" t="s">
        <v>49</v>
      </c>
      <c r="AD6" s="14"/>
      <c r="AE6" s="12">
        <v>0.35416666666666669</v>
      </c>
      <c r="AF6" s="22" t="s">
        <v>50</v>
      </c>
      <c r="AH6" s="23" t="s">
        <v>51</v>
      </c>
      <c r="AI6" s="24" t="s">
        <v>50</v>
      </c>
      <c r="AJ6" s="6"/>
      <c r="AK6" s="12">
        <v>0.35416666666666669</v>
      </c>
      <c r="AL6" s="98">
        <f>COUNTIF(Y6:AJ6,"Ｍach")</f>
        <v>2</v>
      </c>
      <c r="AM6" s="98">
        <f>COUNTIF(Y6:AJ6,"Ｒ")</f>
        <v>1</v>
      </c>
      <c r="AN6" s="98">
        <f>COUNTIF(Y6:AJ6,"Ａ")</f>
        <v>2</v>
      </c>
      <c r="AO6" s="17"/>
    </row>
    <row r="7" spans="1:41" x14ac:dyDescent="0.15">
      <c r="B7" s="1" t="s">
        <v>52</v>
      </c>
      <c r="C7" s="25">
        <v>0.3923611111111111</v>
      </c>
      <c r="D7" s="20" t="s">
        <v>49</v>
      </c>
      <c r="E7" s="20" t="s">
        <v>49</v>
      </c>
      <c r="F7" s="24" t="s">
        <v>50</v>
      </c>
      <c r="G7" s="24" t="s">
        <v>50</v>
      </c>
      <c r="H7" s="7"/>
      <c r="I7" s="26"/>
      <c r="J7" s="25">
        <v>0.3923611111111111</v>
      </c>
      <c r="K7" s="27"/>
      <c r="L7" s="7"/>
      <c r="M7" s="7"/>
      <c r="N7" s="23" t="s">
        <v>51</v>
      </c>
      <c r="O7" s="6"/>
      <c r="P7" s="25">
        <v>0.3923611111111111</v>
      </c>
      <c r="Q7" s="17">
        <f>COUNTIF(D7:O7,"Ｍach")</f>
        <v>2</v>
      </c>
      <c r="R7" s="17">
        <f>COUNTIF(D7:O7,"Ｒ")</f>
        <v>1</v>
      </c>
      <c r="S7" s="17">
        <f>COUNTIF(D7:O7,"Ａ")</f>
        <v>2</v>
      </c>
      <c r="T7" s="17"/>
      <c r="U7" s="18"/>
      <c r="W7" s="1" t="s">
        <v>52</v>
      </c>
      <c r="X7" s="25">
        <v>0.3923611111111111</v>
      </c>
      <c r="Y7" s="97" t="s">
        <v>53</v>
      </c>
      <c r="Z7" s="97" t="s">
        <v>54</v>
      </c>
      <c r="AA7" s="97" t="s">
        <v>55</v>
      </c>
      <c r="AB7" s="97" t="s">
        <v>56</v>
      </c>
      <c r="AC7" s="97" t="s">
        <v>53</v>
      </c>
      <c r="AD7" s="26"/>
      <c r="AE7" s="25">
        <v>0.3923611111111111</v>
      </c>
      <c r="AF7" s="197"/>
      <c r="AG7" s="197"/>
      <c r="AH7" s="197"/>
      <c r="AI7" s="197"/>
      <c r="AJ7" s="197"/>
      <c r="AK7" s="25">
        <v>0.3923611111111111</v>
      </c>
      <c r="AL7" s="16">
        <f>COUNTIF(Y7:AI7,"Ｍach")</f>
        <v>0</v>
      </c>
      <c r="AM7" s="16">
        <f>COUNTIF(Y7:AI7,"Ｒ")</f>
        <v>0</v>
      </c>
      <c r="AN7" s="16">
        <f>COUNTIF(Y7:AI7,"Ａ")</f>
        <v>0</v>
      </c>
      <c r="AO7" s="17"/>
    </row>
    <row r="8" spans="1:41" x14ac:dyDescent="0.15">
      <c r="B8" s="1" t="s">
        <v>57</v>
      </c>
      <c r="C8" s="25">
        <v>0.43055555555555558</v>
      </c>
      <c r="D8" s="24" t="s">
        <v>50</v>
      </c>
      <c r="E8" s="24" t="s">
        <v>50</v>
      </c>
      <c r="F8" s="23" t="s">
        <v>51</v>
      </c>
      <c r="H8" s="6"/>
      <c r="I8" s="28"/>
      <c r="J8" s="25">
        <v>0.43055555555555558</v>
      </c>
      <c r="K8" s="27"/>
      <c r="L8" s="7"/>
      <c r="M8" s="20" t="s">
        <v>49</v>
      </c>
      <c r="N8" s="7"/>
      <c r="O8" s="20" t="s">
        <v>49</v>
      </c>
      <c r="P8" s="25">
        <v>0.43055555555555558</v>
      </c>
      <c r="Q8" s="17">
        <f t="shared" ref="Q8:Q33" si="0">COUNTIF(D8:O8,"Ｍach")</f>
        <v>2</v>
      </c>
      <c r="R8" s="17">
        <f t="shared" ref="R8:R33" si="1">COUNTIF(D8:O8,"Ｒ")</f>
        <v>1</v>
      </c>
      <c r="S8" s="17">
        <f t="shared" ref="S8:S33" si="2">COUNTIF(D8:O8,"Ａ")</f>
        <v>2</v>
      </c>
      <c r="T8" s="17"/>
      <c r="U8" s="18"/>
      <c r="W8" s="1" t="s">
        <v>57</v>
      </c>
      <c r="X8" s="25">
        <v>0.43055555555555558</v>
      </c>
      <c r="Y8" s="189" t="s">
        <v>50</v>
      </c>
      <c r="Z8" s="193"/>
      <c r="AA8" s="191" t="s">
        <v>51</v>
      </c>
      <c r="AB8" s="6"/>
      <c r="AC8" s="6"/>
      <c r="AD8" s="28"/>
      <c r="AE8" s="25">
        <v>0.43055555555555558</v>
      </c>
      <c r="AF8" s="6"/>
      <c r="AG8" s="192" t="s">
        <v>50</v>
      </c>
      <c r="AH8" s="188" t="s">
        <v>49</v>
      </c>
      <c r="AI8" s="190"/>
      <c r="AJ8" s="188" t="s">
        <v>49</v>
      </c>
      <c r="AK8" s="25">
        <v>0.43055555555555558</v>
      </c>
      <c r="AL8" s="98">
        <f t="shared" ref="AL8:AL20" si="3">COUNTIF(Y8:AJ8,"Ｍach")</f>
        <v>2</v>
      </c>
      <c r="AM8" s="98">
        <f t="shared" ref="AM8:AM20" si="4">COUNTIF(Y8:AJ8,"Ｒ")</f>
        <v>1</v>
      </c>
      <c r="AN8" s="98">
        <f t="shared" ref="AN8:AN20" si="5">COUNTIF(Y8:AJ8,"Ａ")</f>
        <v>2</v>
      </c>
      <c r="AO8" s="17"/>
    </row>
    <row r="9" spans="1:41" x14ac:dyDescent="0.15">
      <c r="B9" s="1" t="s">
        <v>58</v>
      </c>
      <c r="C9" s="25">
        <v>0.46875</v>
      </c>
      <c r="D9" s="19"/>
      <c r="E9" s="6"/>
      <c r="F9" s="7"/>
      <c r="G9" s="20" t="s">
        <v>49</v>
      </c>
      <c r="H9" s="20" t="s">
        <v>49</v>
      </c>
      <c r="I9" s="28"/>
      <c r="J9" s="25">
        <v>0.46875</v>
      </c>
      <c r="K9" s="23" t="s">
        <v>51</v>
      </c>
      <c r="L9" s="29"/>
      <c r="M9" s="29"/>
      <c r="N9" s="24" t="s">
        <v>50</v>
      </c>
      <c r="O9" s="24" t="s">
        <v>50</v>
      </c>
      <c r="P9" s="25">
        <v>0.46875</v>
      </c>
      <c r="Q9" s="17">
        <f t="shared" si="0"/>
        <v>2</v>
      </c>
      <c r="R9" s="17">
        <f t="shared" si="1"/>
        <v>1</v>
      </c>
      <c r="S9" s="17">
        <f t="shared" si="2"/>
        <v>2</v>
      </c>
      <c r="T9" s="17"/>
      <c r="U9" s="18"/>
      <c r="W9" s="1" t="s">
        <v>58</v>
      </c>
      <c r="X9" s="25">
        <v>0.46875</v>
      </c>
      <c r="Y9" s="19"/>
      <c r="Z9" s="24" t="s">
        <v>50</v>
      </c>
      <c r="AA9" s="7"/>
      <c r="AB9" s="20" t="s">
        <v>49</v>
      </c>
      <c r="AC9" s="20" t="s">
        <v>49</v>
      </c>
      <c r="AD9" s="28"/>
      <c r="AE9" s="25">
        <v>0.46875</v>
      </c>
      <c r="AF9" s="23" t="s">
        <v>51</v>
      </c>
      <c r="AG9" s="29"/>
      <c r="AH9" s="29"/>
      <c r="AI9" s="30"/>
      <c r="AJ9" s="24" t="s">
        <v>50</v>
      </c>
      <c r="AK9" s="25">
        <v>0.46875</v>
      </c>
      <c r="AL9" s="17">
        <f t="shared" si="3"/>
        <v>2</v>
      </c>
      <c r="AM9" s="17">
        <f t="shared" si="4"/>
        <v>1</v>
      </c>
      <c r="AN9" s="17">
        <f t="shared" si="5"/>
        <v>2</v>
      </c>
      <c r="AO9" s="17"/>
    </row>
    <row r="10" spans="1:41" x14ac:dyDescent="0.15">
      <c r="B10" s="1" t="s">
        <v>59</v>
      </c>
      <c r="C10" s="25">
        <v>0.50694444444444442</v>
      </c>
      <c r="D10" s="20" t="s">
        <v>49</v>
      </c>
      <c r="E10" s="7"/>
      <c r="F10" s="20" t="s">
        <v>49</v>
      </c>
      <c r="G10" s="24" t="s">
        <v>50</v>
      </c>
      <c r="H10" s="24" t="s">
        <v>50</v>
      </c>
      <c r="I10" s="31"/>
      <c r="J10" s="25">
        <v>0.50694444444444442</v>
      </c>
      <c r="K10" s="19"/>
      <c r="L10" s="29"/>
      <c r="M10" s="23" t="s">
        <v>51</v>
      </c>
      <c r="N10" s="29"/>
      <c r="O10" s="21"/>
      <c r="P10" s="25">
        <v>0.50694444444444442</v>
      </c>
      <c r="Q10" s="17">
        <f t="shared" si="0"/>
        <v>2</v>
      </c>
      <c r="R10" s="17">
        <f t="shared" si="1"/>
        <v>1</v>
      </c>
      <c r="S10" s="17">
        <f t="shared" si="2"/>
        <v>2</v>
      </c>
      <c r="T10" s="17"/>
      <c r="U10" s="18"/>
      <c r="W10" s="1" t="s">
        <v>59</v>
      </c>
      <c r="X10" s="25">
        <v>0.50694444444444442</v>
      </c>
      <c r="Y10" s="20" t="s">
        <v>49</v>
      </c>
      <c r="Z10" s="7"/>
      <c r="AA10" s="20" t="s">
        <v>49</v>
      </c>
      <c r="AB10" s="24" t="s">
        <v>50</v>
      </c>
      <c r="AC10" s="24" t="s">
        <v>50</v>
      </c>
      <c r="AD10" s="31"/>
      <c r="AE10" s="25">
        <v>0.50694444444444442</v>
      </c>
      <c r="AF10" s="19"/>
      <c r="AG10" s="23" t="s">
        <v>51</v>
      </c>
      <c r="AH10" s="6"/>
      <c r="AI10" s="6"/>
      <c r="AJ10" s="21"/>
      <c r="AK10" s="25">
        <v>0.50694444444444442</v>
      </c>
      <c r="AL10" s="17">
        <f t="shared" si="3"/>
        <v>2</v>
      </c>
      <c r="AM10" s="17">
        <f t="shared" si="4"/>
        <v>1</v>
      </c>
      <c r="AN10" s="17">
        <f t="shared" si="5"/>
        <v>2</v>
      </c>
      <c r="AO10" s="17"/>
    </row>
    <row r="11" spans="1:41" x14ac:dyDescent="0.15">
      <c r="B11" s="1" t="s">
        <v>60</v>
      </c>
      <c r="C11" s="25">
        <v>0.54513888888888895</v>
      </c>
      <c r="D11" s="23" t="s">
        <v>51</v>
      </c>
      <c r="E11" s="7"/>
      <c r="F11" s="24" t="s">
        <v>50</v>
      </c>
      <c r="G11" s="7"/>
      <c r="H11" s="21"/>
      <c r="I11" s="26"/>
      <c r="J11" s="25">
        <v>0.54513888888888895</v>
      </c>
      <c r="K11" s="20" t="s">
        <v>49</v>
      </c>
      <c r="L11" s="32"/>
      <c r="M11" s="32"/>
      <c r="N11" s="20" t="s">
        <v>49</v>
      </c>
      <c r="O11" s="24" t="s">
        <v>50</v>
      </c>
      <c r="P11" s="25">
        <v>0.54513888888888895</v>
      </c>
      <c r="Q11" s="17">
        <f t="shared" si="0"/>
        <v>2</v>
      </c>
      <c r="R11" s="17">
        <f t="shared" si="1"/>
        <v>1</v>
      </c>
      <c r="S11" s="17">
        <f t="shared" si="2"/>
        <v>2</v>
      </c>
      <c r="T11" s="17"/>
      <c r="U11" s="18"/>
      <c r="W11" s="1" t="s">
        <v>60</v>
      </c>
      <c r="X11" s="25">
        <v>0.54513888888888895</v>
      </c>
      <c r="Y11" s="22" t="s">
        <v>50</v>
      </c>
      <c r="Z11" s="23" t="s">
        <v>51</v>
      </c>
      <c r="AA11" s="24" t="s">
        <v>50</v>
      </c>
      <c r="AB11" s="7"/>
      <c r="AC11" s="21"/>
      <c r="AD11" s="26"/>
      <c r="AE11" s="25">
        <v>0.54513888888888895</v>
      </c>
      <c r="AF11" s="19"/>
      <c r="AG11" s="6"/>
      <c r="AH11" s="7"/>
      <c r="AI11" s="20" t="s">
        <v>49</v>
      </c>
      <c r="AJ11" s="20" t="s">
        <v>49</v>
      </c>
      <c r="AK11" s="25">
        <v>0.54513888888888895</v>
      </c>
      <c r="AL11" s="17">
        <f t="shared" si="3"/>
        <v>2</v>
      </c>
      <c r="AM11" s="17">
        <f t="shared" si="4"/>
        <v>1</v>
      </c>
      <c r="AN11" s="17">
        <f t="shared" si="5"/>
        <v>2</v>
      </c>
      <c r="AO11" s="17"/>
    </row>
    <row r="12" spans="1:41" x14ac:dyDescent="0.15">
      <c r="B12" s="1" t="s">
        <v>61</v>
      </c>
      <c r="C12" s="25">
        <v>0.58333333333333337</v>
      </c>
      <c r="D12" s="33"/>
      <c r="E12" s="20" t="s">
        <v>49</v>
      </c>
      <c r="F12" s="7"/>
      <c r="G12" s="20" t="s">
        <v>49</v>
      </c>
      <c r="H12" s="7"/>
      <c r="I12" s="26"/>
      <c r="J12" s="25">
        <v>0.58333333333333337</v>
      </c>
      <c r="K12" s="22" t="s">
        <v>50</v>
      </c>
      <c r="L12" s="7"/>
      <c r="M12" s="24" t="s">
        <v>50</v>
      </c>
      <c r="N12" s="7"/>
      <c r="O12" s="23" t="s">
        <v>51</v>
      </c>
      <c r="P12" s="25">
        <v>0.58333333333333337</v>
      </c>
      <c r="Q12" s="17">
        <f t="shared" si="0"/>
        <v>2</v>
      </c>
      <c r="R12" s="17">
        <f t="shared" si="1"/>
        <v>1</v>
      </c>
      <c r="S12" s="17">
        <f t="shared" si="2"/>
        <v>2</v>
      </c>
      <c r="T12" s="17"/>
      <c r="U12" s="18"/>
      <c r="W12" s="1" t="s">
        <v>61</v>
      </c>
      <c r="X12" s="25">
        <v>0.58333333333333337</v>
      </c>
      <c r="Y12" s="33"/>
      <c r="Z12" s="7"/>
      <c r="AA12" s="7"/>
      <c r="AB12" s="7"/>
      <c r="AC12" s="23" t="s">
        <v>51</v>
      </c>
      <c r="AD12" s="26"/>
      <c r="AE12" s="25">
        <v>0.58333333333333337</v>
      </c>
      <c r="AF12" s="20" t="s">
        <v>49</v>
      </c>
      <c r="AG12" s="24" t="s">
        <v>50</v>
      </c>
      <c r="AH12" s="20" t="s">
        <v>49</v>
      </c>
      <c r="AI12" s="24" t="s">
        <v>50</v>
      </c>
      <c r="AJ12" s="21"/>
      <c r="AK12" s="25">
        <v>0.58333333333333337</v>
      </c>
      <c r="AL12" s="17">
        <f t="shared" si="3"/>
        <v>2</v>
      </c>
      <c r="AM12" s="17">
        <f t="shared" si="4"/>
        <v>1</v>
      </c>
      <c r="AN12" s="17">
        <f t="shared" si="5"/>
        <v>2</v>
      </c>
      <c r="AO12" s="17"/>
    </row>
    <row r="13" spans="1:41" x14ac:dyDescent="0.15">
      <c r="B13" s="1" t="s">
        <v>62</v>
      </c>
      <c r="C13" s="25">
        <v>0.62152777777777779</v>
      </c>
      <c r="D13" s="97" t="s">
        <v>110</v>
      </c>
      <c r="E13" s="97" t="s">
        <v>111</v>
      </c>
      <c r="F13" s="97" t="s">
        <v>55</v>
      </c>
      <c r="G13" s="97" t="s">
        <v>112</v>
      </c>
      <c r="H13" s="97" t="s">
        <v>110</v>
      </c>
      <c r="I13" s="28"/>
      <c r="J13" s="25">
        <v>0.62152777777777779</v>
      </c>
      <c r="K13" s="15"/>
      <c r="L13" s="34"/>
      <c r="M13" s="13"/>
      <c r="N13" s="15"/>
      <c r="O13" s="15"/>
      <c r="P13" s="25">
        <v>0.62152777777777779</v>
      </c>
      <c r="Q13" s="16">
        <f t="shared" si="0"/>
        <v>0</v>
      </c>
      <c r="R13" s="16">
        <f t="shared" si="1"/>
        <v>0</v>
      </c>
      <c r="S13" s="16">
        <f t="shared" si="2"/>
        <v>0</v>
      </c>
      <c r="T13" s="17"/>
      <c r="U13" s="18"/>
      <c r="W13" s="1" t="s">
        <v>62</v>
      </c>
      <c r="X13" s="25">
        <v>0.62152777777777779</v>
      </c>
      <c r="Y13" s="33"/>
      <c r="Z13" s="20" t="s">
        <v>49</v>
      </c>
      <c r="AA13" s="7"/>
      <c r="AB13" s="20" t="s">
        <v>49</v>
      </c>
      <c r="AC13" s="6"/>
      <c r="AD13" s="28"/>
      <c r="AE13" s="25">
        <v>0.62152777777777779</v>
      </c>
      <c r="AF13" s="22" t="s">
        <v>50</v>
      </c>
      <c r="AG13" s="7"/>
      <c r="AH13" s="24" t="s">
        <v>50</v>
      </c>
      <c r="AI13" s="7"/>
      <c r="AJ13" s="23" t="s">
        <v>51</v>
      </c>
      <c r="AK13" s="25">
        <v>0.62152777777777779</v>
      </c>
      <c r="AL13" s="17">
        <f t="shared" si="3"/>
        <v>2</v>
      </c>
      <c r="AM13" s="17">
        <f t="shared" si="4"/>
        <v>1</v>
      </c>
      <c r="AN13" s="17">
        <f t="shared" si="5"/>
        <v>2</v>
      </c>
      <c r="AO13" s="17"/>
    </row>
    <row r="14" spans="1:41" ht="14.25" thickBot="1" x14ac:dyDescent="0.2">
      <c r="B14" s="1" t="s">
        <v>63</v>
      </c>
      <c r="C14" s="35">
        <v>0.65972222222222221</v>
      </c>
      <c r="D14" s="36"/>
      <c r="E14" s="37" t="s">
        <v>50</v>
      </c>
      <c r="F14" s="38"/>
      <c r="G14" s="37" t="s">
        <v>50</v>
      </c>
      <c r="H14" s="39" t="s">
        <v>51</v>
      </c>
      <c r="I14" s="40"/>
      <c r="J14" s="35">
        <v>0.65972222222222221</v>
      </c>
      <c r="K14" s="41" t="s">
        <v>49</v>
      </c>
      <c r="L14" s="42"/>
      <c r="M14" s="41" t="s">
        <v>49</v>
      </c>
      <c r="N14" s="43"/>
      <c r="O14" s="44"/>
      <c r="P14" s="35">
        <v>0.65972222222222221</v>
      </c>
      <c r="Q14" s="17">
        <f t="shared" si="0"/>
        <v>2</v>
      </c>
      <c r="R14" s="17">
        <f t="shared" si="1"/>
        <v>1</v>
      </c>
      <c r="S14" s="17">
        <f t="shared" si="2"/>
        <v>2</v>
      </c>
      <c r="T14" s="17"/>
      <c r="U14" s="18"/>
      <c r="W14" s="1" t="s">
        <v>63</v>
      </c>
      <c r="X14" s="35">
        <v>0.65972222222222221</v>
      </c>
      <c r="Y14" s="23" t="s">
        <v>51</v>
      </c>
      <c r="Z14" s="37" t="s">
        <v>50</v>
      </c>
      <c r="AA14" s="38"/>
      <c r="AB14" s="37" t="s">
        <v>50</v>
      </c>
      <c r="AC14" s="42"/>
      <c r="AD14" s="40"/>
      <c r="AE14" s="35">
        <v>0.65972222222222221</v>
      </c>
      <c r="AF14" s="36"/>
      <c r="AG14" s="41" t="s">
        <v>49</v>
      </c>
      <c r="AH14" s="42"/>
      <c r="AI14" s="41" t="s">
        <v>49</v>
      </c>
      <c r="AJ14" s="6"/>
      <c r="AK14" s="35">
        <v>0.65972222222222221</v>
      </c>
      <c r="AL14" s="17">
        <f t="shared" si="3"/>
        <v>2</v>
      </c>
      <c r="AM14" s="17">
        <f t="shared" si="4"/>
        <v>1</v>
      </c>
      <c r="AN14" s="17">
        <f t="shared" si="5"/>
        <v>2</v>
      </c>
      <c r="AO14" s="17"/>
    </row>
    <row r="15" spans="1:41" x14ac:dyDescent="0.15">
      <c r="A15" s="1" t="s">
        <v>64</v>
      </c>
      <c r="B15" s="1" t="s">
        <v>48</v>
      </c>
      <c r="C15" s="12">
        <v>0.35416666666666669</v>
      </c>
      <c r="E15" s="29"/>
      <c r="F15" s="45" t="s">
        <v>49</v>
      </c>
      <c r="G15" s="45" t="s">
        <v>49</v>
      </c>
      <c r="H15" s="32"/>
      <c r="I15" s="46"/>
      <c r="J15" s="47">
        <v>0.35416666666666669</v>
      </c>
      <c r="K15" s="24" t="s">
        <v>50</v>
      </c>
      <c r="L15" s="24" t="s">
        <v>50</v>
      </c>
      <c r="M15" s="48" t="s">
        <v>51</v>
      </c>
      <c r="N15" s="32"/>
      <c r="P15" s="12">
        <v>0.35416666666666669</v>
      </c>
      <c r="Q15" s="17">
        <f t="shared" si="0"/>
        <v>2</v>
      </c>
      <c r="R15" s="17">
        <f t="shared" si="1"/>
        <v>1</v>
      </c>
      <c r="S15" s="17">
        <f t="shared" si="2"/>
        <v>2</v>
      </c>
      <c r="T15" s="17"/>
      <c r="U15" s="18"/>
      <c r="V15" s="1" t="s">
        <v>64</v>
      </c>
      <c r="W15" s="1" t="s">
        <v>48</v>
      </c>
      <c r="X15" s="12">
        <v>0.35416666666666669</v>
      </c>
      <c r="Y15" s="49"/>
      <c r="Z15" s="50"/>
      <c r="AA15" s="50"/>
      <c r="AB15" s="50"/>
      <c r="AC15" s="51"/>
      <c r="AD15" s="46"/>
      <c r="AE15" s="47">
        <v>0.35416666666666669</v>
      </c>
      <c r="AF15" s="50"/>
      <c r="AG15" s="50"/>
      <c r="AH15" s="50"/>
      <c r="AI15" s="50"/>
      <c r="AJ15" s="52"/>
      <c r="AK15" s="12">
        <v>0.35416666666666669</v>
      </c>
      <c r="AL15" s="16">
        <f t="shared" si="3"/>
        <v>0</v>
      </c>
      <c r="AM15" s="16">
        <f t="shared" si="4"/>
        <v>0</v>
      </c>
      <c r="AN15" s="16">
        <f t="shared" si="5"/>
        <v>0</v>
      </c>
      <c r="AO15" s="17"/>
    </row>
    <row r="16" spans="1:41" x14ac:dyDescent="0.15">
      <c r="B16" s="1" t="s">
        <v>52</v>
      </c>
      <c r="C16" s="25">
        <v>0.3923611111111111</v>
      </c>
      <c r="D16" s="19"/>
      <c r="E16" s="23" t="s">
        <v>51</v>
      </c>
      <c r="H16" s="7"/>
      <c r="I16" s="28"/>
      <c r="J16" s="25">
        <v>0.3923611111111111</v>
      </c>
      <c r="K16" s="53"/>
      <c r="L16" s="24" t="s">
        <v>50</v>
      </c>
      <c r="M16" s="24" t="s">
        <v>50</v>
      </c>
      <c r="N16" s="20" t="s">
        <v>49</v>
      </c>
      <c r="O16" s="20" t="s">
        <v>49</v>
      </c>
      <c r="P16" s="25">
        <v>0.3923611111111111</v>
      </c>
      <c r="Q16" s="17">
        <f t="shared" si="0"/>
        <v>2</v>
      </c>
      <c r="R16" s="17">
        <f t="shared" si="1"/>
        <v>1</v>
      </c>
      <c r="S16" s="17">
        <f t="shared" si="2"/>
        <v>2</v>
      </c>
      <c r="T16" s="17"/>
      <c r="U16" s="18"/>
      <c r="W16" s="1" t="s">
        <v>52</v>
      </c>
      <c r="X16" s="25">
        <v>0.3923611111111111</v>
      </c>
      <c r="Z16" s="7"/>
      <c r="AA16" s="20" t="s">
        <v>49</v>
      </c>
      <c r="AB16" s="20" t="s">
        <v>49</v>
      </c>
      <c r="AC16" s="6"/>
      <c r="AD16" s="28"/>
      <c r="AE16" s="25">
        <v>0.3923611111111111</v>
      </c>
      <c r="AF16" s="53"/>
      <c r="AG16" s="24" t="s">
        <v>50</v>
      </c>
      <c r="AH16" s="23" t="s">
        <v>51</v>
      </c>
      <c r="AI16" s="6"/>
      <c r="AJ16" s="24" t="s">
        <v>50</v>
      </c>
      <c r="AK16" s="25">
        <v>0.3923611111111111</v>
      </c>
      <c r="AL16" s="17">
        <f t="shared" si="3"/>
        <v>2</v>
      </c>
      <c r="AM16" s="17">
        <f t="shared" si="4"/>
        <v>1</v>
      </c>
      <c r="AN16" s="17">
        <f t="shared" si="5"/>
        <v>2</v>
      </c>
      <c r="AO16" s="17"/>
    </row>
    <row r="17" spans="1:41" x14ac:dyDescent="0.15">
      <c r="B17" s="1" t="s">
        <v>57</v>
      </c>
      <c r="C17" s="25">
        <v>0.43055555555555558</v>
      </c>
      <c r="D17" s="15"/>
      <c r="E17" s="34"/>
      <c r="F17" s="13"/>
      <c r="G17" s="15"/>
      <c r="H17" s="15"/>
      <c r="I17" s="31"/>
      <c r="J17" s="25">
        <v>0.43055555555555558</v>
      </c>
      <c r="K17" s="15"/>
      <c r="L17" s="34"/>
      <c r="M17" s="13"/>
      <c r="N17" s="15"/>
      <c r="O17" s="15"/>
      <c r="P17" s="25">
        <v>0.43055555555555558</v>
      </c>
      <c r="Q17" s="16">
        <f t="shared" si="0"/>
        <v>0</v>
      </c>
      <c r="R17" s="16">
        <f t="shared" si="1"/>
        <v>0</v>
      </c>
      <c r="S17" s="16">
        <f t="shared" si="2"/>
        <v>0</v>
      </c>
      <c r="T17" s="17"/>
      <c r="U17" s="18"/>
      <c r="W17" s="1" t="s">
        <v>57</v>
      </c>
      <c r="X17" s="25">
        <v>0.43055555555555558</v>
      </c>
      <c r="Y17" s="20" t="s">
        <v>49</v>
      </c>
      <c r="Z17" s="20" t="s">
        <v>49</v>
      </c>
      <c r="AA17" s="24" t="s">
        <v>50</v>
      </c>
      <c r="AB17" s="24" t="s">
        <v>50</v>
      </c>
      <c r="AC17" s="7"/>
      <c r="AD17" s="31"/>
      <c r="AE17" s="25">
        <v>0.43055555555555558</v>
      </c>
      <c r="AF17" s="53"/>
      <c r="AG17" s="7"/>
      <c r="AI17" s="23" t="s">
        <v>51</v>
      </c>
      <c r="AJ17" s="7"/>
      <c r="AK17" s="25">
        <v>0.43055555555555558</v>
      </c>
      <c r="AL17" s="17">
        <f t="shared" si="3"/>
        <v>2</v>
      </c>
      <c r="AM17" s="17">
        <f t="shared" si="4"/>
        <v>1</v>
      </c>
      <c r="AN17" s="17">
        <f t="shared" si="5"/>
        <v>2</v>
      </c>
      <c r="AO17" s="17"/>
    </row>
    <row r="18" spans="1:41" x14ac:dyDescent="0.15">
      <c r="B18" s="1" t="s">
        <v>58</v>
      </c>
      <c r="C18" s="25">
        <v>0.46875</v>
      </c>
      <c r="D18" s="22" t="s">
        <v>50</v>
      </c>
      <c r="E18" s="24" t="s">
        <v>50</v>
      </c>
      <c r="G18" s="7"/>
      <c r="H18" s="23" t="s">
        <v>51</v>
      </c>
      <c r="I18" s="26"/>
      <c r="J18" s="25">
        <v>0.46875</v>
      </c>
      <c r="K18" s="20" t="s">
        <v>49</v>
      </c>
      <c r="L18" s="20" t="s">
        <v>49</v>
      </c>
      <c r="M18" s="6"/>
      <c r="N18" s="6"/>
      <c r="O18" s="7"/>
      <c r="P18" s="25">
        <v>0.46875</v>
      </c>
      <c r="Q18" s="17">
        <f t="shared" si="0"/>
        <v>2</v>
      </c>
      <c r="R18" s="17">
        <f t="shared" si="1"/>
        <v>1</v>
      </c>
      <c r="S18" s="17">
        <f t="shared" si="2"/>
        <v>2</v>
      </c>
      <c r="T18" s="17"/>
      <c r="U18" s="18"/>
      <c r="W18" s="1" t="s">
        <v>58</v>
      </c>
      <c r="X18" s="25">
        <v>0.46875</v>
      </c>
      <c r="Y18" s="22" t="s">
        <v>50</v>
      </c>
      <c r="Z18" s="24" t="s">
        <v>50</v>
      </c>
      <c r="AA18" s="23" t="s">
        <v>51</v>
      </c>
      <c r="AB18" s="7"/>
      <c r="AC18" s="7"/>
      <c r="AD18" s="26"/>
      <c r="AE18" s="25">
        <v>0.46875</v>
      </c>
      <c r="AF18" s="20" t="s">
        <v>49</v>
      </c>
      <c r="AG18" s="20" t="s">
        <v>49</v>
      </c>
      <c r="AH18" s="6"/>
      <c r="AI18" s="6"/>
      <c r="AJ18" s="7"/>
      <c r="AK18" s="25">
        <v>0.46875</v>
      </c>
      <c r="AL18" s="17">
        <f t="shared" si="3"/>
        <v>2</v>
      </c>
      <c r="AM18" s="17">
        <f t="shared" si="4"/>
        <v>1</v>
      </c>
      <c r="AN18" s="17">
        <f t="shared" si="5"/>
        <v>2</v>
      </c>
      <c r="AO18" s="17"/>
    </row>
    <row r="19" spans="1:41" x14ac:dyDescent="0.15">
      <c r="B19" s="1" t="s">
        <v>59</v>
      </c>
      <c r="C19" s="25">
        <v>0.50694444444444442</v>
      </c>
      <c r="D19" s="19"/>
      <c r="F19" s="23" t="s">
        <v>51</v>
      </c>
      <c r="G19" s="7"/>
      <c r="H19" s="7"/>
      <c r="I19" s="26"/>
      <c r="J19" s="25">
        <v>0.50694444444444442</v>
      </c>
      <c r="K19" s="22" t="s">
        <v>50</v>
      </c>
      <c r="L19" s="24" t="s">
        <v>50</v>
      </c>
      <c r="M19" s="20" t="s">
        <v>49</v>
      </c>
      <c r="N19" s="20" t="s">
        <v>49</v>
      </c>
      <c r="O19" s="6"/>
      <c r="P19" s="25">
        <v>0.50694444444444442</v>
      </c>
      <c r="Q19" s="17">
        <f t="shared" si="0"/>
        <v>2</v>
      </c>
      <c r="R19" s="17">
        <f t="shared" si="1"/>
        <v>1</v>
      </c>
      <c r="S19" s="17">
        <f t="shared" si="2"/>
        <v>2</v>
      </c>
      <c r="T19" s="17"/>
      <c r="U19" s="18"/>
      <c r="W19" s="1" t="s">
        <v>59</v>
      </c>
      <c r="X19" s="25">
        <v>0.50694444444444442</v>
      </c>
      <c r="Y19" s="19"/>
      <c r="Z19" s="23" t="s">
        <v>51</v>
      </c>
      <c r="AA19" s="7"/>
      <c r="AB19" s="7"/>
      <c r="AC19" s="7"/>
      <c r="AD19" s="26"/>
      <c r="AE19" s="25">
        <v>0.50694444444444442</v>
      </c>
      <c r="AF19" s="22" t="s">
        <v>50</v>
      </c>
      <c r="AG19" s="24" t="s">
        <v>50</v>
      </c>
      <c r="AH19" s="20" t="s">
        <v>49</v>
      </c>
      <c r="AI19" s="20" t="s">
        <v>49</v>
      </c>
      <c r="AJ19" s="6"/>
      <c r="AK19" s="25">
        <v>0.50694444444444442</v>
      </c>
      <c r="AL19" s="17">
        <f t="shared" si="3"/>
        <v>2</v>
      </c>
      <c r="AM19" s="17">
        <f t="shared" si="4"/>
        <v>1</v>
      </c>
      <c r="AN19" s="17">
        <f t="shared" si="5"/>
        <v>2</v>
      </c>
      <c r="AO19" s="17"/>
    </row>
    <row r="20" spans="1:41" x14ac:dyDescent="0.15">
      <c r="B20" s="1" t="s">
        <v>60</v>
      </c>
      <c r="C20" s="25">
        <v>0.54513888888888895</v>
      </c>
      <c r="D20" s="20" t="s">
        <v>49</v>
      </c>
      <c r="E20" s="7"/>
      <c r="F20" s="7"/>
      <c r="G20" s="7"/>
      <c r="H20" s="20" t="s">
        <v>49</v>
      </c>
      <c r="I20" s="28"/>
      <c r="J20" s="25">
        <v>0.54513888888888895</v>
      </c>
      <c r="K20" s="19"/>
      <c r="L20" s="7"/>
      <c r="M20" s="24" t="s">
        <v>50</v>
      </c>
      <c r="N20" s="24" t="s">
        <v>50</v>
      </c>
      <c r="O20" s="23" t="s">
        <v>51</v>
      </c>
      <c r="P20" s="25">
        <v>0.54513888888888895</v>
      </c>
      <c r="Q20" s="17">
        <f t="shared" si="0"/>
        <v>2</v>
      </c>
      <c r="R20" s="17">
        <f t="shared" si="1"/>
        <v>1</v>
      </c>
      <c r="S20" s="17">
        <f t="shared" si="2"/>
        <v>2</v>
      </c>
      <c r="T20" s="17"/>
      <c r="U20" s="18"/>
      <c r="W20" s="1" t="s">
        <v>60</v>
      </c>
      <c r="X20" s="25">
        <v>0.54513888888888895</v>
      </c>
      <c r="Y20" s="20" t="s">
        <v>49</v>
      </c>
      <c r="Z20" s="7"/>
      <c r="AA20" s="7"/>
      <c r="AB20" s="7"/>
      <c r="AC20" s="20" t="s">
        <v>49</v>
      </c>
      <c r="AD20" s="28"/>
      <c r="AE20" s="25">
        <v>0.54513888888888895</v>
      </c>
      <c r="AF20" s="19"/>
      <c r="AG20" s="7"/>
      <c r="AH20" s="24" t="s">
        <v>50</v>
      </c>
      <c r="AI20" s="24" t="s">
        <v>50</v>
      </c>
      <c r="AJ20" s="23" t="s">
        <v>51</v>
      </c>
      <c r="AK20" s="25">
        <v>0.54513888888888895</v>
      </c>
      <c r="AL20" s="17">
        <f t="shared" si="3"/>
        <v>2</v>
      </c>
      <c r="AM20" s="17">
        <f t="shared" si="4"/>
        <v>1</v>
      </c>
      <c r="AN20" s="17">
        <f t="shared" si="5"/>
        <v>2</v>
      </c>
      <c r="AO20" s="17"/>
    </row>
    <row r="21" spans="1:41" x14ac:dyDescent="0.15">
      <c r="B21" s="1" t="s">
        <v>61</v>
      </c>
      <c r="C21" s="25">
        <v>0.58333333333333337</v>
      </c>
      <c r="D21" s="22" t="s">
        <v>50</v>
      </c>
      <c r="E21" s="20" t="s">
        <v>49</v>
      </c>
      <c r="F21" s="20" t="s">
        <v>49</v>
      </c>
      <c r="G21" s="7"/>
      <c r="H21" s="24" t="s">
        <v>50</v>
      </c>
      <c r="I21" s="26"/>
      <c r="J21" s="25">
        <v>0.58333333333333337</v>
      </c>
      <c r="K21" s="7"/>
      <c r="L21" s="23" t="s">
        <v>51</v>
      </c>
      <c r="M21" s="7"/>
      <c r="N21" s="7"/>
      <c r="O21" s="7"/>
      <c r="P21" s="25">
        <v>0.58333333333333337</v>
      </c>
      <c r="Q21" s="17">
        <f t="shared" si="0"/>
        <v>2</v>
      </c>
      <c r="R21" s="17">
        <f t="shared" si="1"/>
        <v>1</v>
      </c>
      <c r="S21" s="17">
        <f t="shared" si="2"/>
        <v>2</v>
      </c>
      <c r="T21" s="17"/>
      <c r="U21" s="18"/>
      <c r="W21" s="1" t="s">
        <v>61</v>
      </c>
      <c r="X21" s="25">
        <v>0.58333333333333337</v>
      </c>
      <c r="Y21" s="22" t="s">
        <v>50</v>
      </c>
      <c r="Z21" s="20" t="s">
        <v>49</v>
      </c>
      <c r="AA21" s="20" t="s">
        <v>49</v>
      </c>
      <c r="AB21" s="7"/>
      <c r="AC21" s="24" t="s">
        <v>50</v>
      </c>
      <c r="AD21" s="26"/>
      <c r="AE21" s="25">
        <v>0.58333333333333337</v>
      </c>
      <c r="AF21" s="7"/>
      <c r="AG21" s="23" t="s">
        <v>51</v>
      </c>
      <c r="AH21" s="7"/>
      <c r="AI21" s="7"/>
      <c r="AJ21" s="7"/>
      <c r="AK21" s="25">
        <v>0.58333333333333337</v>
      </c>
      <c r="AL21" s="17">
        <f>COUNTIF(Y21:AJ21,"Ｍach")</f>
        <v>2</v>
      </c>
      <c r="AM21" s="17">
        <f>COUNTIF(Y21:AJ21,"Ｒ")</f>
        <v>1</v>
      </c>
      <c r="AN21" s="17">
        <f>COUNTIF(Y21:AJ21,"Ａ")</f>
        <v>2</v>
      </c>
      <c r="AO21" s="17"/>
    </row>
    <row r="22" spans="1:41" x14ac:dyDescent="0.15">
      <c r="B22" s="1" t="s">
        <v>62</v>
      </c>
      <c r="C22" s="25">
        <v>0.62152777777777779</v>
      </c>
      <c r="D22" s="7"/>
      <c r="E22" s="7"/>
      <c r="F22" s="24" t="s">
        <v>50</v>
      </c>
      <c r="G22" s="23" t="s">
        <v>51</v>
      </c>
      <c r="H22" s="7"/>
      <c r="I22" s="26"/>
      <c r="J22" s="25">
        <v>0.62152777777777779</v>
      </c>
      <c r="K22" s="20" t="s">
        <v>49</v>
      </c>
      <c r="L22" s="7"/>
      <c r="M22" s="7"/>
      <c r="N22" s="24" t="s">
        <v>50</v>
      </c>
      <c r="O22" s="20" t="s">
        <v>49</v>
      </c>
      <c r="P22" s="25">
        <v>0.62152777777777779</v>
      </c>
      <c r="Q22" s="17">
        <f t="shared" si="0"/>
        <v>2</v>
      </c>
      <c r="R22" s="17">
        <f t="shared" si="1"/>
        <v>1</v>
      </c>
      <c r="S22" s="17">
        <f t="shared" si="2"/>
        <v>2</v>
      </c>
      <c r="T22" s="17"/>
      <c r="U22" s="18"/>
      <c r="W22" s="1" t="s">
        <v>62</v>
      </c>
      <c r="X22" s="25">
        <v>0.62152777777777779</v>
      </c>
      <c r="Y22" s="7"/>
      <c r="Z22" s="24" t="s">
        <v>50</v>
      </c>
      <c r="AA22" s="24" t="s">
        <v>50</v>
      </c>
      <c r="AB22" s="23" t="s">
        <v>51</v>
      </c>
      <c r="AC22" s="7"/>
      <c r="AD22" s="26"/>
      <c r="AE22" s="25">
        <v>0.62152777777777779</v>
      </c>
      <c r="AF22" s="20" t="s">
        <v>49</v>
      </c>
      <c r="AG22" s="7"/>
      <c r="AH22" s="7"/>
      <c r="AI22" s="7"/>
      <c r="AJ22" s="20" t="s">
        <v>49</v>
      </c>
      <c r="AK22" s="25">
        <v>0.62152777777777779</v>
      </c>
      <c r="AL22" s="98">
        <f t="shared" ref="AL22:AL27" si="6">COUNTIF(Y22:AJ22,"Ｍach")</f>
        <v>2</v>
      </c>
      <c r="AM22" s="98">
        <f t="shared" ref="AM22:AM27" si="7">COUNTIF(Y22:AJ22,"Ｒ")</f>
        <v>1</v>
      </c>
      <c r="AN22" s="98">
        <f t="shared" ref="AN22:AN27" si="8">COUNTIF(Y22:AJ22,"Ａ")</f>
        <v>2</v>
      </c>
      <c r="AO22" s="17"/>
    </row>
    <row r="23" spans="1:41" ht="14.25" thickBot="1" x14ac:dyDescent="0.2">
      <c r="B23" s="1" t="s">
        <v>63</v>
      </c>
      <c r="C23" s="35">
        <v>0.65972222222222221</v>
      </c>
      <c r="D23" s="198" t="s">
        <v>51</v>
      </c>
      <c r="E23" s="42"/>
      <c r="F23" s="54"/>
      <c r="G23" s="54"/>
      <c r="H23" s="42"/>
      <c r="I23" s="40"/>
      <c r="J23" s="35">
        <v>0.65972222222222221</v>
      </c>
      <c r="K23" s="55" t="s">
        <v>50</v>
      </c>
      <c r="L23" s="41" t="s">
        <v>49</v>
      </c>
      <c r="M23" s="41" t="s">
        <v>49</v>
      </c>
      <c r="N23" s="42"/>
      <c r="O23" s="24" t="s">
        <v>50</v>
      </c>
      <c r="P23" s="35">
        <v>0.65972222222222221</v>
      </c>
      <c r="Q23" s="17">
        <f t="shared" si="0"/>
        <v>2</v>
      </c>
      <c r="R23" s="17">
        <f t="shared" si="1"/>
        <v>1</v>
      </c>
      <c r="S23" s="17">
        <f t="shared" si="2"/>
        <v>2</v>
      </c>
      <c r="T23" s="17"/>
      <c r="U23" s="18"/>
      <c r="W23" s="1" t="s">
        <v>63</v>
      </c>
      <c r="X23" s="35">
        <v>0.65972222222222221</v>
      </c>
      <c r="Y23" s="198" t="s">
        <v>51</v>
      </c>
      <c r="Z23" s="42"/>
      <c r="AA23" s="54"/>
      <c r="AB23" s="54"/>
      <c r="AC23" s="42"/>
      <c r="AD23" s="40"/>
      <c r="AE23" s="35">
        <v>0.65972222222222221</v>
      </c>
      <c r="AF23" s="55" t="s">
        <v>50</v>
      </c>
      <c r="AG23" s="41" t="s">
        <v>49</v>
      </c>
      <c r="AH23" s="41" t="s">
        <v>49</v>
      </c>
      <c r="AI23" s="42"/>
      <c r="AJ23" s="196" t="s">
        <v>50</v>
      </c>
      <c r="AK23" s="35">
        <v>0.65972222222222221</v>
      </c>
      <c r="AL23" s="98">
        <f t="shared" si="6"/>
        <v>2</v>
      </c>
      <c r="AM23" s="98">
        <f t="shared" si="7"/>
        <v>1</v>
      </c>
      <c r="AN23" s="98">
        <f t="shared" si="8"/>
        <v>2</v>
      </c>
      <c r="AO23" s="17"/>
    </row>
    <row r="24" spans="1:41" x14ac:dyDescent="0.15">
      <c r="A24" s="1" t="s">
        <v>65</v>
      </c>
      <c r="B24" s="1" t="s">
        <v>48</v>
      </c>
      <c r="C24" s="12">
        <v>0.35416666666666669</v>
      </c>
      <c r="D24" s="201" t="s">
        <v>49</v>
      </c>
      <c r="E24" s="192" t="s">
        <v>50</v>
      </c>
      <c r="F24" s="200"/>
      <c r="G24" s="188" t="s">
        <v>49</v>
      </c>
      <c r="H24" s="192" t="s">
        <v>50</v>
      </c>
      <c r="I24" s="58"/>
      <c r="J24" s="12">
        <v>0.35416666666666669</v>
      </c>
      <c r="K24" s="56"/>
      <c r="L24" s="52"/>
      <c r="M24" s="57"/>
      <c r="N24" s="191" t="s">
        <v>51</v>
      </c>
      <c r="O24" s="52"/>
      <c r="P24" s="12">
        <v>0.35416666666666669</v>
      </c>
      <c r="Q24" s="98">
        <f t="shared" si="0"/>
        <v>2</v>
      </c>
      <c r="R24" s="98">
        <f t="shared" si="1"/>
        <v>1</v>
      </c>
      <c r="S24" s="98">
        <f t="shared" si="2"/>
        <v>2</v>
      </c>
      <c r="T24" s="17"/>
      <c r="U24" s="18"/>
      <c r="V24" s="1" t="s">
        <v>65</v>
      </c>
      <c r="W24" s="1" t="s">
        <v>48</v>
      </c>
      <c r="X24" s="12">
        <v>0.35416666666666669</v>
      </c>
      <c r="Y24" s="27"/>
      <c r="Z24" s="32"/>
      <c r="AA24" s="188" t="s">
        <v>49</v>
      </c>
      <c r="AB24" s="190"/>
      <c r="AC24" s="188" t="s">
        <v>49</v>
      </c>
      <c r="AD24" s="58"/>
      <c r="AE24" s="12">
        <v>0.35416666666666669</v>
      </c>
      <c r="AF24" s="191" t="s">
        <v>51</v>
      </c>
      <c r="AG24" s="193"/>
      <c r="AH24" s="192" t="s">
        <v>50</v>
      </c>
      <c r="AI24" s="192" t="s">
        <v>50</v>
      </c>
      <c r="AJ24" s="29"/>
      <c r="AK24" s="12">
        <v>0.35416666666666669</v>
      </c>
      <c r="AL24" s="98">
        <f t="shared" si="6"/>
        <v>2</v>
      </c>
      <c r="AM24" s="98">
        <f t="shared" si="7"/>
        <v>1</v>
      </c>
      <c r="AN24" s="98">
        <f t="shared" si="8"/>
        <v>2</v>
      </c>
      <c r="AO24" s="17"/>
    </row>
    <row r="25" spans="1:41" x14ac:dyDescent="0.15">
      <c r="B25" s="1" t="s">
        <v>52</v>
      </c>
      <c r="C25" s="25">
        <v>0.3923611111111111</v>
      </c>
      <c r="D25" s="192" t="s">
        <v>50</v>
      </c>
      <c r="E25" s="6"/>
      <c r="F25" s="20" t="s">
        <v>49</v>
      </c>
      <c r="G25" s="192" t="s">
        <v>50</v>
      </c>
      <c r="H25" s="20" t="s">
        <v>49</v>
      </c>
      <c r="I25" s="46"/>
      <c r="J25" s="25">
        <v>0.3923611111111111</v>
      </c>
      <c r="K25" s="23" t="s">
        <v>51</v>
      </c>
      <c r="L25" s="7"/>
      <c r="M25" s="7"/>
      <c r="N25" s="7"/>
      <c r="P25" s="25">
        <v>0.3923611111111111</v>
      </c>
      <c r="Q25" s="17">
        <f t="shared" si="0"/>
        <v>2</v>
      </c>
      <c r="R25" s="17">
        <f t="shared" si="1"/>
        <v>1</v>
      </c>
      <c r="S25" s="17">
        <f t="shared" si="2"/>
        <v>2</v>
      </c>
      <c r="T25" s="17"/>
      <c r="U25" s="18"/>
      <c r="W25" s="1" t="s">
        <v>52</v>
      </c>
      <c r="X25" s="25">
        <v>0.3923611111111111</v>
      </c>
      <c r="Y25" s="15"/>
      <c r="Z25" s="34"/>
      <c r="AA25" s="13"/>
      <c r="AB25" s="15"/>
      <c r="AC25" s="15"/>
      <c r="AD25" s="46"/>
      <c r="AE25" s="25">
        <v>0.3923611111111111</v>
      </c>
      <c r="AF25" s="15"/>
      <c r="AG25" s="34"/>
      <c r="AH25" s="13"/>
      <c r="AI25" s="15"/>
      <c r="AJ25" s="15"/>
      <c r="AK25" s="25">
        <v>0.3923611111111111</v>
      </c>
      <c r="AL25" s="16">
        <f t="shared" si="6"/>
        <v>0</v>
      </c>
      <c r="AM25" s="16">
        <f t="shared" si="7"/>
        <v>0</v>
      </c>
      <c r="AN25" s="16">
        <f t="shared" si="8"/>
        <v>0</v>
      </c>
      <c r="AO25" s="17"/>
    </row>
    <row r="26" spans="1:41" x14ac:dyDescent="0.15">
      <c r="B26" s="1" t="s">
        <v>57</v>
      </c>
      <c r="C26" s="25">
        <v>0.43055555555555558</v>
      </c>
      <c r="D26" s="15"/>
      <c r="E26" s="34"/>
      <c r="F26" s="13"/>
      <c r="G26" s="15"/>
      <c r="H26" s="15"/>
      <c r="I26" s="26"/>
      <c r="J26" s="25">
        <v>0.43055555555555558</v>
      </c>
      <c r="K26" s="15"/>
      <c r="L26" s="34"/>
      <c r="M26" s="13"/>
      <c r="N26" s="15"/>
      <c r="O26" s="15"/>
      <c r="P26" s="25">
        <v>0.43055555555555558</v>
      </c>
      <c r="Q26" s="16">
        <f t="shared" si="0"/>
        <v>0</v>
      </c>
      <c r="R26" s="16">
        <f t="shared" si="1"/>
        <v>0</v>
      </c>
      <c r="S26" s="16">
        <f t="shared" si="2"/>
        <v>0</v>
      </c>
      <c r="T26" s="17"/>
      <c r="U26" s="18"/>
      <c r="W26" s="1" t="s">
        <v>57</v>
      </c>
      <c r="X26" s="25">
        <v>0.43055555555555558</v>
      </c>
      <c r="Y26" s="20" t="s">
        <v>49</v>
      </c>
      <c r="Z26" s="21"/>
      <c r="AA26" s="24" t="s">
        <v>50</v>
      </c>
      <c r="AB26" s="20" t="s">
        <v>49</v>
      </c>
      <c r="AC26" s="24" t="s">
        <v>50</v>
      </c>
      <c r="AD26" s="26"/>
      <c r="AE26" s="25">
        <v>0.43055555555555558</v>
      </c>
      <c r="AF26" s="33"/>
      <c r="AG26" s="21"/>
      <c r="AH26" s="21"/>
      <c r="AI26" s="23" t="s">
        <v>51</v>
      </c>
      <c r="AJ26" s="7"/>
      <c r="AK26" s="25">
        <v>0.43055555555555558</v>
      </c>
      <c r="AL26" s="17">
        <f t="shared" si="6"/>
        <v>2</v>
      </c>
      <c r="AM26" s="17">
        <f t="shared" si="7"/>
        <v>1</v>
      </c>
      <c r="AN26" s="17">
        <f t="shared" si="8"/>
        <v>2</v>
      </c>
      <c r="AO26" s="17"/>
    </row>
    <row r="27" spans="1:41" x14ac:dyDescent="0.15">
      <c r="B27" s="1" t="s">
        <v>58</v>
      </c>
      <c r="C27" s="25">
        <v>0.46875</v>
      </c>
      <c r="D27" s="33"/>
      <c r="E27" s="23" t="s">
        <v>51</v>
      </c>
      <c r="F27" s="192" t="s">
        <v>50</v>
      </c>
      <c r="G27" s="24" t="s">
        <v>50</v>
      </c>
      <c r="H27" s="6"/>
      <c r="I27" s="31"/>
      <c r="J27" s="25">
        <v>0.46875</v>
      </c>
      <c r="K27" s="19"/>
      <c r="L27" s="20" t="s">
        <v>49</v>
      </c>
      <c r="M27" s="7"/>
      <c r="N27" s="7"/>
      <c r="O27" s="20" t="s">
        <v>49</v>
      </c>
      <c r="P27" s="25">
        <v>0.46875</v>
      </c>
      <c r="Q27" s="17">
        <f t="shared" si="0"/>
        <v>2</v>
      </c>
      <c r="R27" s="17">
        <f t="shared" si="1"/>
        <v>1</v>
      </c>
      <c r="S27" s="17">
        <f t="shared" si="2"/>
        <v>2</v>
      </c>
      <c r="T27" s="17"/>
      <c r="U27" s="18"/>
      <c r="W27" s="1" t="s">
        <v>58</v>
      </c>
      <c r="X27" s="25">
        <v>0.46875</v>
      </c>
      <c r="Y27" s="59"/>
      <c r="Z27" s="15"/>
      <c r="AA27" s="15"/>
      <c r="AB27" s="15"/>
      <c r="AC27" s="15"/>
      <c r="AD27" s="31"/>
      <c r="AE27" s="25">
        <v>0.46875</v>
      </c>
      <c r="AF27" s="59"/>
      <c r="AG27" s="15"/>
      <c r="AH27" s="15"/>
      <c r="AI27" s="15"/>
      <c r="AJ27" s="15"/>
      <c r="AK27" s="25">
        <v>0.46875</v>
      </c>
      <c r="AL27" s="16">
        <f t="shared" si="6"/>
        <v>0</v>
      </c>
      <c r="AM27" s="16">
        <f t="shared" si="7"/>
        <v>0</v>
      </c>
      <c r="AN27" s="16">
        <f t="shared" si="8"/>
        <v>0</v>
      </c>
      <c r="AO27" s="17"/>
    </row>
    <row r="28" spans="1:41" x14ac:dyDescent="0.15">
      <c r="B28" s="1" t="s">
        <v>59</v>
      </c>
      <c r="C28" s="25">
        <v>0.50694444444444442</v>
      </c>
      <c r="D28" s="15"/>
      <c r="E28" s="34"/>
      <c r="F28" s="13"/>
      <c r="G28" s="15"/>
      <c r="H28" s="15"/>
      <c r="I28" s="26"/>
      <c r="J28" s="25">
        <v>0.50694444444444442</v>
      </c>
      <c r="K28" s="15"/>
      <c r="L28" s="34"/>
      <c r="M28" s="13"/>
      <c r="N28" s="15"/>
      <c r="O28" s="15"/>
      <c r="P28" s="25">
        <v>0.50694444444444442</v>
      </c>
      <c r="Q28" s="16">
        <f t="shared" si="0"/>
        <v>0</v>
      </c>
      <c r="R28" s="16">
        <f t="shared" si="1"/>
        <v>0</v>
      </c>
      <c r="S28" s="16">
        <f t="shared" si="2"/>
        <v>0</v>
      </c>
      <c r="T28" s="17"/>
      <c r="U28" s="18"/>
      <c r="W28" s="1" t="s">
        <v>59</v>
      </c>
      <c r="X28" s="25">
        <v>0.50694444444444442</v>
      </c>
      <c r="Z28" s="21"/>
      <c r="AA28" s="6"/>
      <c r="AB28" s="6"/>
      <c r="AC28" s="23" t="s">
        <v>51</v>
      </c>
      <c r="AD28" s="26"/>
      <c r="AE28" s="25">
        <v>0.50694444444444442</v>
      </c>
      <c r="AF28" s="20" t="s">
        <v>49</v>
      </c>
      <c r="AG28" s="24" t="s">
        <v>50</v>
      </c>
      <c r="AH28" s="32"/>
      <c r="AI28" s="20" t="s">
        <v>49</v>
      </c>
      <c r="AJ28" s="24" t="s">
        <v>50</v>
      </c>
      <c r="AK28" s="25">
        <v>0.50694444444444442</v>
      </c>
      <c r="AL28" s="17">
        <f>COUNTIF(Z28:AJ28,"Ｍach")</f>
        <v>2</v>
      </c>
      <c r="AM28" s="17">
        <f>COUNTIF(Z28:AJ28,"Ｒ")</f>
        <v>1</v>
      </c>
      <c r="AN28" s="17">
        <f>COUNTIF(Z28:AJ28,"Ａ")</f>
        <v>2</v>
      </c>
      <c r="AO28" s="17"/>
    </row>
    <row r="29" spans="1:41" x14ac:dyDescent="0.15">
      <c r="B29" s="1" t="s">
        <v>60</v>
      </c>
      <c r="C29" s="25">
        <v>0.54513888888888895</v>
      </c>
      <c r="D29" s="33"/>
      <c r="E29" s="20" t="s">
        <v>49</v>
      </c>
      <c r="F29" s="7"/>
      <c r="G29" s="7"/>
      <c r="H29" s="20" t="s">
        <v>49</v>
      </c>
      <c r="I29" s="26"/>
      <c r="J29" s="25">
        <v>0.54513888888888895</v>
      </c>
      <c r="K29" s="7"/>
      <c r="L29" s="23" t="s">
        <v>51</v>
      </c>
      <c r="M29" s="32"/>
      <c r="N29" s="24" t="s">
        <v>50</v>
      </c>
      <c r="O29" s="24" t="s">
        <v>50</v>
      </c>
      <c r="P29" s="25">
        <v>0.54513888888888895</v>
      </c>
      <c r="Q29" s="17">
        <f t="shared" si="0"/>
        <v>2</v>
      </c>
      <c r="R29" s="17">
        <f t="shared" si="1"/>
        <v>1</v>
      </c>
      <c r="S29" s="17">
        <f t="shared" si="2"/>
        <v>2</v>
      </c>
      <c r="T29" s="17"/>
      <c r="U29" s="18"/>
      <c r="W29" s="1" t="s">
        <v>60</v>
      </c>
      <c r="X29" s="25">
        <v>0.54513888888888895</v>
      </c>
      <c r="Y29" s="15"/>
      <c r="Z29" s="34"/>
      <c r="AA29" s="13"/>
      <c r="AB29" s="15"/>
      <c r="AC29" s="15"/>
      <c r="AD29" s="26"/>
      <c r="AE29" s="25">
        <v>0.54513888888888895</v>
      </c>
      <c r="AF29" s="15"/>
      <c r="AG29" s="34"/>
      <c r="AH29" s="13"/>
      <c r="AI29" s="15"/>
      <c r="AJ29" s="15"/>
      <c r="AK29" s="25">
        <v>0.54513888888888895</v>
      </c>
      <c r="AL29" s="16">
        <f t="shared" ref="AL29:AL33" si="9">COUNTIF(Y29:AJ29,"Ｍach")</f>
        <v>0</v>
      </c>
      <c r="AM29" s="16">
        <f t="shared" ref="AM29:AM33" si="10">COUNTIF(Y29:AJ29,"Ｒ")</f>
        <v>0</v>
      </c>
      <c r="AN29" s="16">
        <f t="shared" ref="AN29:AN33" si="11">COUNTIF(Y29:AJ29,"Ａ")</f>
        <v>0</v>
      </c>
      <c r="AO29" s="17"/>
    </row>
    <row r="30" spans="1:41" x14ac:dyDescent="0.15">
      <c r="B30" s="1" t="s">
        <v>61</v>
      </c>
      <c r="C30" s="25">
        <v>0.58333333333333337</v>
      </c>
      <c r="D30" s="15"/>
      <c r="E30" s="34"/>
      <c r="F30" s="13"/>
      <c r="G30" s="15"/>
      <c r="H30" s="15"/>
      <c r="I30" s="28"/>
      <c r="J30" s="25">
        <v>0.58333333333333337</v>
      </c>
      <c r="K30" s="15"/>
      <c r="L30" s="34"/>
      <c r="M30" s="13"/>
      <c r="N30" s="15"/>
      <c r="O30" s="15"/>
      <c r="P30" s="25">
        <v>0.58333333333333337</v>
      </c>
      <c r="Q30" s="16">
        <f t="shared" si="0"/>
        <v>0</v>
      </c>
      <c r="R30" s="16">
        <f t="shared" si="1"/>
        <v>0</v>
      </c>
      <c r="S30" s="16">
        <f t="shared" si="2"/>
        <v>0</v>
      </c>
      <c r="T30" s="17"/>
      <c r="U30" s="18"/>
      <c r="W30" s="1" t="s">
        <v>61</v>
      </c>
      <c r="X30" s="25">
        <v>0.58333333333333337</v>
      </c>
      <c r="Y30" s="33"/>
      <c r="AB30" s="23" t="s">
        <v>51</v>
      </c>
      <c r="AC30" s="24" t="s">
        <v>50</v>
      </c>
      <c r="AD30" s="28"/>
      <c r="AE30" s="25">
        <v>0.58333333333333337</v>
      </c>
      <c r="AF30" s="33"/>
      <c r="AG30" s="20" t="s">
        <v>49</v>
      </c>
      <c r="AH30" s="24" t="s">
        <v>50</v>
      </c>
      <c r="AI30" s="21"/>
      <c r="AJ30" s="20" t="s">
        <v>49</v>
      </c>
      <c r="AK30" s="25">
        <v>0.58333333333333337</v>
      </c>
      <c r="AL30" s="17">
        <f t="shared" si="9"/>
        <v>2</v>
      </c>
      <c r="AM30" s="17">
        <f t="shared" si="10"/>
        <v>1</v>
      </c>
      <c r="AN30" s="17">
        <f t="shared" si="11"/>
        <v>2</v>
      </c>
      <c r="AO30" s="17"/>
    </row>
    <row r="31" spans="1:41" x14ac:dyDescent="0.15">
      <c r="B31" s="1" t="s">
        <v>62</v>
      </c>
      <c r="C31" s="25">
        <v>0.62152777777777779</v>
      </c>
      <c r="D31" s="33"/>
      <c r="E31" s="24" t="s">
        <v>50</v>
      </c>
      <c r="G31" s="23" t="s">
        <v>51</v>
      </c>
      <c r="H31" s="24" t="s">
        <v>50</v>
      </c>
      <c r="I31" s="26"/>
      <c r="J31" s="25">
        <v>0.62152777777777779</v>
      </c>
      <c r="K31" s="27"/>
      <c r="L31" s="20" t="s">
        <v>49</v>
      </c>
      <c r="M31" s="7"/>
      <c r="N31" s="20" t="s">
        <v>49</v>
      </c>
      <c r="O31" s="7"/>
      <c r="P31" s="25">
        <v>0.62152777777777779</v>
      </c>
      <c r="Q31" s="17">
        <f t="shared" si="0"/>
        <v>2</v>
      </c>
      <c r="R31" s="17">
        <f t="shared" si="1"/>
        <v>1</v>
      </c>
      <c r="S31" s="17">
        <f t="shared" si="2"/>
        <v>2</v>
      </c>
      <c r="T31" s="17"/>
      <c r="U31" s="18"/>
      <c r="W31" s="1" t="s">
        <v>62</v>
      </c>
      <c r="X31" s="25">
        <v>0.62152777777777779</v>
      </c>
      <c r="Y31" s="15"/>
      <c r="Z31" s="34"/>
      <c r="AA31" s="13"/>
      <c r="AB31" s="15"/>
      <c r="AC31" s="15"/>
      <c r="AD31" s="26"/>
      <c r="AE31" s="25">
        <v>0.62152777777777779</v>
      </c>
      <c r="AF31" s="59"/>
      <c r="AG31" s="15"/>
      <c r="AH31" s="15"/>
      <c r="AI31" s="15"/>
      <c r="AJ31" s="15"/>
      <c r="AK31" s="25">
        <v>0.62152777777777779</v>
      </c>
      <c r="AL31" s="16">
        <f t="shared" si="9"/>
        <v>0</v>
      </c>
      <c r="AM31" s="16">
        <f t="shared" si="10"/>
        <v>0</v>
      </c>
      <c r="AN31" s="16">
        <f t="shared" si="11"/>
        <v>0</v>
      </c>
      <c r="AO31" s="17"/>
    </row>
    <row r="32" spans="1:41" ht="14.25" thickBot="1" x14ac:dyDescent="0.2">
      <c r="B32" s="1" t="s">
        <v>63</v>
      </c>
      <c r="C32" s="35">
        <v>0.65972222222222221</v>
      </c>
      <c r="D32" s="60"/>
      <c r="E32" s="61"/>
      <c r="F32" s="62"/>
      <c r="G32" s="62"/>
      <c r="H32" s="62"/>
      <c r="I32" s="40"/>
      <c r="J32" s="35">
        <v>0.65972222222222221</v>
      </c>
      <c r="K32" s="63"/>
      <c r="L32" s="62"/>
      <c r="M32" s="61"/>
      <c r="N32" s="61"/>
      <c r="O32" s="61"/>
      <c r="P32" s="35">
        <v>0.65972222222222221</v>
      </c>
      <c r="Q32" s="16">
        <f t="shared" si="0"/>
        <v>0</v>
      </c>
      <c r="R32" s="16">
        <f t="shared" si="1"/>
        <v>0</v>
      </c>
      <c r="S32" s="16">
        <f t="shared" si="2"/>
        <v>0</v>
      </c>
      <c r="T32" s="17"/>
      <c r="U32" s="18"/>
      <c r="W32" s="1" t="s">
        <v>63</v>
      </c>
      <c r="X32" s="35">
        <v>0.65972222222222221</v>
      </c>
      <c r="Y32" s="60"/>
      <c r="Z32" s="61"/>
      <c r="AA32" s="62"/>
      <c r="AB32" s="62"/>
      <c r="AC32" s="62"/>
      <c r="AD32" s="40"/>
      <c r="AE32" s="35">
        <v>0.65972222222222221</v>
      </c>
      <c r="AF32" s="63"/>
      <c r="AG32" s="62"/>
      <c r="AH32" s="61"/>
      <c r="AI32" s="61"/>
      <c r="AJ32" s="61"/>
      <c r="AK32" s="35">
        <v>0.65972222222222221</v>
      </c>
      <c r="AL32" s="16">
        <f t="shared" si="9"/>
        <v>0</v>
      </c>
      <c r="AM32" s="16">
        <f t="shared" si="10"/>
        <v>0</v>
      </c>
      <c r="AN32" s="16">
        <f t="shared" si="11"/>
        <v>0</v>
      </c>
      <c r="AO32" s="17"/>
    </row>
    <row r="33" spans="1:73" x14ac:dyDescent="0.15">
      <c r="C33" s="18"/>
      <c r="J33" s="18"/>
      <c r="P33" s="18"/>
      <c r="Q33" s="17">
        <f t="shared" si="0"/>
        <v>0</v>
      </c>
      <c r="R33" s="17">
        <f t="shared" si="1"/>
        <v>0</v>
      </c>
      <c r="S33" s="17">
        <f t="shared" si="2"/>
        <v>0</v>
      </c>
      <c r="X33" s="18"/>
      <c r="AE33" s="18"/>
      <c r="AK33" s="18"/>
      <c r="AL33" s="17">
        <f t="shared" si="9"/>
        <v>0</v>
      </c>
      <c r="AM33" s="17">
        <f t="shared" si="10"/>
        <v>0</v>
      </c>
      <c r="AN33" s="17">
        <f t="shared" si="11"/>
        <v>0</v>
      </c>
    </row>
    <row r="34" spans="1:73" x14ac:dyDescent="0.15">
      <c r="B34" s="64">
        <f>SUM(D34:H34)</f>
        <v>10</v>
      </c>
      <c r="C34" s="65" t="s">
        <v>51</v>
      </c>
      <c r="D34" s="65">
        <f>COUNTIF(D6:D32,"Ｒ")</f>
        <v>2</v>
      </c>
      <c r="E34" s="65">
        <f>COUNTIF(E6:E32,"Ｒ")</f>
        <v>2</v>
      </c>
      <c r="F34" s="65">
        <f>COUNTIF(F6:F32,"Ｒ")</f>
        <v>2</v>
      </c>
      <c r="G34" s="65">
        <f>COUNTIF(G6:G32,"Ｒ")</f>
        <v>2</v>
      </c>
      <c r="H34" s="65">
        <f>COUNTIF(H6:H32,"Ｒ")</f>
        <v>2</v>
      </c>
      <c r="I34" s="64">
        <f>SUM(J34:O34)</f>
        <v>10</v>
      </c>
      <c r="J34" s="65">
        <f t="shared" ref="J34" si="12">COUNTIF(J6:J32,"Ｒ")</f>
        <v>0</v>
      </c>
      <c r="K34" s="65">
        <f>COUNTIF(K6:K32,"Ｒ")</f>
        <v>2</v>
      </c>
      <c r="L34" s="65">
        <f t="shared" ref="L34:O34" si="13">COUNTIF(L6:L32,"Ｒ")</f>
        <v>2</v>
      </c>
      <c r="M34" s="65">
        <f t="shared" si="13"/>
        <v>2</v>
      </c>
      <c r="N34" s="65">
        <f t="shared" si="13"/>
        <v>2</v>
      </c>
      <c r="O34" s="65">
        <f t="shared" si="13"/>
        <v>2</v>
      </c>
      <c r="P34" s="65" t="s">
        <v>51</v>
      </c>
      <c r="Q34" s="64"/>
      <c r="R34" s="64"/>
      <c r="S34" s="64"/>
      <c r="T34" s="18"/>
      <c r="W34" s="64">
        <f>SUM(Y34:AC34)</f>
        <v>10</v>
      </c>
      <c r="X34" s="65" t="s">
        <v>51</v>
      </c>
      <c r="Y34" s="65">
        <f>COUNTIF(Y6:Y32,"Ｒ")</f>
        <v>2</v>
      </c>
      <c r="Z34" s="65">
        <f>COUNTIF(Z6:Z32,"Ｒ")</f>
        <v>2</v>
      </c>
      <c r="AA34" s="65">
        <f>COUNTIF(AA6:AA32,"Ｒ")</f>
        <v>2</v>
      </c>
      <c r="AB34" s="65">
        <f>COUNTIF(AB6:AB32,"Ｒ")</f>
        <v>2</v>
      </c>
      <c r="AC34" s="65">
        <f>COUNTIF(AC6:AC32,"Ｒ")</f>
        <v>2</v>
      </c>
      <c r="AD34" s="64">
        <f>SUM(AE34:AJ34)</f>
        <v>10</v>
      </c>
      <c r="AE34" s="65">
        <f t="shared" ref="AE34" si="14">COUNTIF(AE6:AE32,"Ｒ")</f>
        <v>0</v>
      </c>
      <c r="AF34" s="65">
        <f>COUNTIF(AF6:AF32,"Ｒ")</f>
        <v>2</v>
      </c>
      <c r="AG34" s="65">
        <f t="shared" ref="AG34:AJ34" si="15">COUNTIF(AG6:AG32,"Ｒ")</f>
        <v>2</v>
      </c>
      <c r="AH34" s="65">
        <f t="shared" si="15"/>
        <v>2</v>
      </c>
      <c r="AI34" s="65">
        <f t="shared" si="15"/>
        <v>2</v>
      </c>
      <c r="AJ34" s="65">
        <f t="shared" si="15"/>
        <v>2</v>
      </c>
      <c r="AK34" s="65" t="s">
        <v>51</v>
      </c>
      <c r="AL34" s="64"/>
      <c r="AM34" s="64"/>
      <c r="AN34" s="64"/>
      <c r="AO34" s="18"/>
    </row>
    <row r="35" spans="1:73" x14ac:dyDescent="0.15">
      <c r="B35" s="64">
        <f>SUM(D35:H35)</f>
        <v>22</v>
      </c>
      <c r="C35" s="66" t="s">
        <v>50</v>
      </c>
      <c r="D35" s="66">
        <f>COUNTIF(D6:D32,"Ａ")</f>
        <v>4</v>
      </c>
      <c r="E35" s="66">
        <f>COUNTIF(E6:E32,"Ａ")</f>
        <v>5</v>
      </c>
      <c r="F35" s="66">
        <f>COUNTIF(F6:F32,"Ａ")</f>
        <v>4</v>
      </c>
      <c r="G35" s="66">
        <f>COUNTIF(G6:G32,"Ａ")</f>
        <v>5</v>
      </c>
      <c r="H35" s="66">
        <f>COUNTIF(H6:H32,"Ａ")</f>
        <v>4</v>
      </c>
      <c r="I35" s="64">
        <f>SUM(J35:O35)</f>
        <v>18</v>
      </c>
      <c r="J35" s="66">
        <f t="shared" ref="J35:O35" si="16">COUNTIF(J6:J32,"Ａ")</f>
        <v>0</v>
      </c>
      <c r="K35" s="66">
        <f t="shared" si="16"/>
        <v>4</v>
      </c>
      <c r="L35" s="66">
        <f t="shared" si="16"/>
        <v>3</v>
      </c>
      <c r="M35" s="66">
        <f t="shared" si="16"/>
        <v>3</v>
      </c>
      <c r="N35" s="66">
        <f t="shared" si="16"/>
        <v>4</v>
      </c>
      <c r="O35" s="66">
        <f t="shared" si="16"/>
        <v>4</v>
      </c>
      <c r="P35" s="66" t="s">
        <v>50</v>
      </c>
      <c r="Q35" s="64"/>
      <c r="R35" s="64"/>
      <c r="S35" s="64"/>
      <c r="T35" s="18"/>
      <c r="W35" s="64">
        <f>SUM(Y35:AC35)</f>
        <v>19</v>
      </c>
      <c r="X35" s="66" t="s">
        <v>50</v>
      </c>
      <c r="Y35" s="66">
        <f>COUNTIF(Y6:Y32,"Ａ")</f>
        <v>4</v>
      </c>
      <c r="Z35" s="66">
        <f>COUNTIF(Z6:Z32,"Ａ")</f>
        <v>4</v>
      </c>
      <c r="AA35" s="66">
        <f>COUNTIF(AA6:AA32,"Ａ")</f>
        <v>4</v>
      </c>
      <c r="AB35" s="66">
        <f>COUNTIF(AB6:AB32,"Ａ")</f>
        <v>3</v>
      </c>
      <c r="AC35" s="66">
        <f>COUNTIF(AC6:AC32,"Ａ")</f>
        <v>4</v>
      </c>
      <c r="AD35" s="64">
        <f>SUM(AE35:AJ35)</f>
        <v>21</v>
      </c>
      <c r="AE35" s="66">
        <f t="shared" ref="AE35:AJ35" si="17">COUNTIF(AE6:AE32,"Ａ")</f>
        <v>0</v>
      </c>
      <c r="AF35" s="66">
        <f t="shared" si="17"/>
        <v>4</v>
      </c>
      <c r="AG35" s="66">
        <f t="shared" si="17"/>
        <v>5</v>
      </c>
      <c r="AH35" s="66">
        <f t="shared" si="17"/>
        <v>4</v>
      </c>
      <c r="AI35" s="66">
        <f t="shared" si="17"/>
        <v>4</v>
      </c>
      <c r="AJ35" s="66">
        <f t="shared" si="17"/>
        <v>4</v>
      </c>
      <c r="AK35" s="66" t="s">
        <v>50</v>
      </c>
      <c r="AL35" s="64"/>
      <c r="AM35" s="64"/>
      <c r="AN35" s="64"/>
      <c r="AO35" s="18"/>
    </row>
    <row r="36" spans="1:73" x14ac:dyDescent="0.15">
      <c r="C36" s="67" t="s">
        <v>49</v>
      </c>
      <c r="D36" s="67">
        <f>COUNTIF(D6:D32,"Ｍach")</f>
        <v>4</v>
      </c>
      <c r="E36" s="67">
        <f>COUNTIF(E6:E32,"Ｍach")</f>
        <v>4</v>
      </c>
      <c r="F36" s="67">
        <f>COUNTIF(F6:F32,"Ｍach")</f>
        <v>4</v>
      </c>
      <c r="G36" s="67">
        <f>COUNTIF(G6:G32,"Ｍach")</f>
        <v>4</v>
      </c>
      <c r="H36" s="67">
        <f>COUNTIF(H6:H32,"Ｍach")</f>
        <v>4</v>
      </c>
      <c r="I36" s="64"/>
      <c r="J36" s="67">
        <f t="shared" ref="J36:O36" si="18">COUNTIF(J6:J32,"Ｍach")</f>
        <v>0</v>
      </c>
      <c r="K36" s="67">
        <f t="shared" si="18"/>
        <v>4</v>
      </c>
      <c r="L36" s="67">
        <f t="shared" si="18"/>
        <v>4</v>
      </c>
      <c r="M36" s="67">
        <f t="shared" si="18"/>
        <v>4</v>
      </c>
      <c r="N36" s="67">
        <f t="shared" si="18"/>
        <v>4</v>
      </c>
      <c r="O36" s="67">
        <f t="shared" si="18"/>
        <v>4</v>
      </c>
      <c r="P36" s="67" t="s">
        <v>49</v>
      </c>
      <c r="Q36" s="64"/>
      <c r="R36" s="64"/>
      <c r="S36" s="64"/>
      <c r="T36" s="18"/>
      <c r="X36" s="67" t="s">
        <v>49</v>
      </c>
      <c r="Y36" s="67">
        <f>COUNTIF(Y6:Y32,"Ｍach")</f>
        <v>4</v>
      </c>
      <c r="Z36" s="67">
        <f>COUNTIF(Z6:Z32,"Ｍach")</f>
        <v>4</v>
      </c>
      <c r="AA36" s="67">
        <f>COUNTIF(AA6:AA32,"Ｍach")</f>
        <v>4</v>
      </c>
      <c r="AB36" s="67">
        <f>COUNTIF(AB6:AB32,"Ｍach")</f>
        <v>4</v>
      </c>
      <c r="AC36" s="67">
        <f>COUNTIF(AC6:AC32,"Ｍach")</f>
        <v>4</v>
      </c>
      <c r="AD36" s="64"/>
      <c r="AE36" s="67">
        <f t="shared" ref="AE36:AJ36" si="19">COUNTIF(AE6:AE32,"Ｍach")</f>
        <v>0</v>
      </c>
      <c r="AF36" s="67">
        <f t="shared" si="19"/>
        <v>4</v>
      </c>
      <c r="AG36" s="67">
        <f t="shared" si="19"/>
        <v>4</v>
      </c>
      <c r="AH36" s="67">
        <f t="shared" si="19"/>
        <v>4</v>
      </c>
      <c r="AI36" s="67">
        <f t="shared" si="19"/>
        <v>4</v>
      </c>
      <c r="AJ36" s="67">
        <f t="shared" si="19"/>
        <v>4</v>
      </c>
      <c r="AK36" s="67" t="s">
        <v>49</v>
      </c>
      <c r="AL36" s="64"/>
      <c r="AM36" s="64"/>
      <c r="AN36" s="64"/>
      <c r="AO36" s="18"/>
    </row>
    <row r="37" spans="1:73" s="68" customFormat="1" ht="12.95" hidden="1" customHeight="1" x14ac:dyDescent="0.15">
      <c r="A37" s="1"/>
      <c r="B37" s="1"/>
      <c r="C37" s="1"/>
      <c r="D37" s="64">
        <f>D34+D35</f>
        <v>6</v>
      </c>
      <c r="E37" s="64">
        <f>E34+E35</f>
        <v>7</v>
      </c>
      <c r="F37" s="64">
        <f>F34+F35</f>
        <v>6</v>
      </c>
      <c r="G37" s="64">
        <f>G34+G35</f>
        <v>7</v>
      </c>
      <c r="H37" s="64">
        <f>H34+H35</f>
        <v>6</v>
      </c>
      <c r="I37" s="64"/>
      <c r="J37" s="64">
        <f t="shared" ref="J37:O37" si="20">J34+J35</f>
        <v>0</v>
      </c>
      <c r="K37" s="64">
        <f t="shared" si="20"/>
        <v>6</v>
      </c>
      <c r="L37" s="64">
        <f t="shared" si="20"/>
        <v>5</v>
      </c>
      <c r="M37" s="64">
        <f t="shared" si="20"/>
        <v>5</v>
      </c>
      <c r="N37" s="64">
        <f t="shared" si="20"/>
        <v>6</v>
      </c>
      <c r="O37" s="64">
        <f t="shared" si="20"/>
        <v>6</v>
      </c>
      <c r="P37" s="1"/>
      <c r="Q37" s="64"/>
      <c r="R37" s="64"/>
      <c r="S37" s="64"/>
      <c r="U37" s="1"/>
      <c r="V37" s="1"/>
      <c r="W37" s="1"/>
      <c r="X37" s="1"/>
      <c r="Y37" s="64">
        <f>Y34+Y35</f>
        <v>6</v>
      </c>
      <c r="Z37" s="64">
        <f>Z34+Z35</f>
        <v>6</v>
      </c>
      <c r="AA37" s="64">
        <f>AA34+AA35</f>
        <v>6</v>
      </c>
      <c r="AB37" s="64">
        <f>AB34+AB35</f>
        <v>5</v>
      </c>
      <c r="AC37" s="64">
        <f>AC34+AC35</f>
        <v>6</v>
      </c>
      <c r="AD37" s="64"/>
      <c r="AE37" s="64">
        <f t="shared" ref="AE37:AJ37" si="21">AE34+AE35</f>
        <v>0</v>
      </c>
      <c r="AF37" s="64">
        <f t="shared" si="21"/>
        <v>6</v>
      </c>
      <c r="AG37" s="64">
        <f t="shared" si="21"/>
        <v>7</v>
      </c>
      <c r="AH37" s="64">
        <f t="shared" si="21"/>
        <v>6</v>
      </c>
      <c r="AI37" s="64">
        <f t="shared" si="21"/>
        <v>6</v>
      </c>
      <c r="AJ37" s="64">
        <f t="shared" si="21"/>
        <v>6</v>
      </c>
      <c r="AK37" s="1"/>
      <c r="AL37" s="64"/>
      <c r="AM37" s="64"/>
      <c r="AN37" s="64"/>
      <c r="BD37" s="68" t="e">
        <f>#REF!</f>
        <v>#REF!</v>
      </c>
      <c r="BU37" s="68" t="e">
        <f>BD37</f>
        <v>#REF!</v>
      </c>
    </row>
    <row r="38" spans="1:73" s="68" customFormat="1" ht="12.95" hidden="1" customHeight="1" x14ac:dyDescent="0.15">
      <c r="J38" s="1"/>
      <c r="U38" s="1"/>
      <c r="AE38" s="1"/>
    </row>
    <row r="39" spans="1:73" s="68" customFormat="1" ht="12.95" hidden="1" customHeight="1" x14ac:dyDescent="0.15">
      <c r="J39" s="1"/>
      <c r="U39" s="1"/>
      <c r="AE39" s="1"/>
      <c r="BD39" s="68" t="e">
        <f>#REF!</f>
        <v>#REF!</v>
      </c>
      <c r="BU39" s="68" t="e">
        <f>BD39</f>
        <v>#REF!</v>
      </c>
    </row>
    <row r="40" spans="1:73" s="68" customFormat="1" ht="12.95" hidden="1" customHeight="1" x14ac:dyDescent="0.15">
      <c r="J40" s="1"/>
      <c r="U40" s="1"/>
      <c r="AE40" s="1"/>
      <c r="BD40" s="68" t="e">
        <f>#REF!</f>
        <v>#REF!</v>
      </c>
      <c r="BU40" s="68" t="e">
        <f>BD40</f>
        <v>#REF!</v>
      </c>
    </row>
    <row r="41" spans="1:73" s="68" customFormat="1" ht="12.95" hidden="1" customHeight="1" x14ac:dyDescent="0.15">
      <c r="J41" s="1"/>
      <c r="U41" s="1"/>
      <c r="AE41" s="1"/>
      <c r="BD41" s="68" t="e">
        <f>#REF!</f>
        <v>#REF!</v>
      </c>
      <c r="BU41" s="68" t="e">
        <f>BD41</f>
        <v>#REF!</v>
      </c>
    </row>
    <row r="42" spans="1:73" s="68" customFormat="1" ht="12.95" hidden="1" customHeight="1" x14ac:dyDescent="0.15">
      <c r="J42" s="1"/>
      <c r="U42" s="1"/>
      <c r="AE42" s="1"/>
      <c r="BD42" s="68" t="e">
        <f>#REF!</f>
        <v>#REF!</v>
      </c>
      <c r="BU42" s="68" t="e">
        <f>BD42</f>
        <v>#REF!</v>
      </c>
    </row>
    <row r="43" spans="1:73" s="68" customFormat="1" ht="12.95" hidden="1" customHeight="1" x14ac:dyDescent="0.15">
      <c r="J43" s="1"/>
      <c r="U43" s="1"/>
      <c r="AE43" s="1"/>
      <c r="BD43" s="68" t="e">
        <f>#REF!</f>
        <v>#REF!</v>
      </c>
      <c r="BU43" s="68" t="e">
        <f>BD43</f>
        <v>#REF!</v>
      </c>
    </row>
    <row r="44" spans="1:73" x14ac:dyDescent="0.15">
      <c r="D44" s="64"/>
      <c r="E44" s="64"/>
      <c r="F44" s="64"/>
      <c r="G44" s="64"/>
      <c r="H44" s="64"/>
      <c r="I44" s="64"/>
      <c r="K44" s="64"/>
      <c r="L44" s="64"/>
      <c r="M44" s="64"/>
      <c r="N44" s="64"/>
      <c r="O44" s="64"/>
      <c r="P44" s="64"/>
    </row>
    <row r="45" spans="1:73" ht="14.45" customHeight="1" x14ac:dyDescent="0.2">
      <c r="B45" s="361" t="s">
        <v>66</v>
      </c>
      <c r="C45" s="361"/>
      <c r="D45" s="361"/>
      <c r="E45" s="361"/>
      <c r="F45" s="361"/>
      <c r="G45" s="361"/>
      <c r="N45" s="362"/>
      <c r="O45" s="362"/>
      <c r="P45" s="362"/>
      <c r="Q45" s="180"/>
      <c r="R45" s="180"/>
      <c r="S45" s="180"/>
      <c r="T45" s="180"/>
      <c r="W45" s="361" t="s">
        <v>67</v>
      </c>
      <c r="X45" s="361"/>
      <c r="Y45" s="361"/>
      <c r="Z45" s="361"/>
      <c r="AA45" s="361"/>
      <c r="AB45" s="361"/>
      <c r="AC45" s="179"/>
      <c r="AI45" s="362"/>
      <c r="AJ45" s="362"/>
      <c r="AK45" s="362"/>
      <c r="AL45" s="180"/>
      <c r="AM45" s="180"/>
      <c r="AN45" s="180"/>
    </row>
    <row r="46" spans="1:73" ht="18.75" x14ac:dyDescent="0.2">
      <c r="B46" s="361"/>
      <c r="C46" s="361"/>
      <c r="D46" s="361"/>
      <c r="E46" s="361"/>
      <c r="F46" s="361"/>
      <c r="G46" s="361"/>
      <c r="H46" s="179"/>
      <c r="N46" s="362"/>
      <c r="O46" s="362"/>
      <c r="P46" s="362"/>
      <c r="Q46" s="180"/>
      <c r="R46" s="180"/>
      <c r="S46" s="180"/>
      <c r="T46" s="180"/>
      <c r="W46" s="361"/>
      <c r="X46" s="361"/>
      <c r="Y46" s="361"/>
      <c r="Z46" s="361"/>
      <c r="AA46" s="361"/>
      <c r="AB46" s="361"/>
      <c r="AC46" s="179"/>
      <c r="AI46" s="362"/>
      <c r="AJ46" s="362"/>
      <c r="AK46" s="362"/>
      <c r="AL46" s="180"/>
      <c r="AM46" s="180"/>
      <c r="AN46" s="180"/>
    </row>
    <row r="47" spans="1:73" ht="15.75" x14ac:dyDescent="0.15">
      <c r="D47" s="2" t="s">
        <v>68</v>
      </c>
      <c r="E47" s="2" t="s">
        <v>69</v>
      </c>
      <c r="F47" s="3" t="s">
        <v>70</v>
      </c>
      <c r="G47" s="2" t="s">
        <v>71</v>
      </c>
      <c r="H47" s="2" t="s">
        <v>72</v>
      </c>
      <c r="K47" s="2" t="s">
        <v>73</v>
      </c>
      <c r="L47" s="2" t="s">
        <v>74</v>
      </c>
      <c r="M47" s="3" t="s">
        <v>75</v>
      </c>
      <c r="N47" s="2" t="s">
        <v>76</v>
      </c>
      <c r="O47" s="2" t="s">
        <v>77</v>
      </c>
      <c r="Y47" s="69" t="s">
        <v>78</v>
      </c>
      <c r="Z47" s="5" t="s">
        <v>79</v>
      </c>
      <c r="AA47" s="2" t="s">
        <v>80</v>
      </c>
      <c r="AB47" s="4" t="s">
        <v>81</v>
      </c>
      <c r="AC47" s="2" t="s">
        <v>130</v>
      </c>
      <c r="AF47" s="2" t="s">
        <v>82</v>
      </c>
      <c r="AG47" s="4" t="s">
        <v>83</v>
      </c>
      <c r="AH47" s="5" t="s">
        <v>137</v>
      </c>
      <c r="AI47" s="2" t="s">
        <v>84</v>
      </c>
      <c r="AJ47" s="2" t="s">
        <v>85</v>
      </c>
    </row>
    <row r="48" spans="1:73" x14ac:dyDescent="0.15">
      <c r="C48" s="6"/>
      <c r="D48" s="7">
        <v>1</v>
      </c>
      <c r="E48" s="7">
        <v>2</v>
      </c>
      <c r="F48" s="7">
        <v>3</v>
      </c>
      <c r="G48" s="7">
        <v>4</v>
      </c>
      <c r="H48" s="7">
        <v>5</v>
      </c>
      <c r="I48" s="7">
        <v>6</v>
      </c>
      <c r="J48" s="7"/>
      <c r="K48" s="7">
        <v>1</v>
      </c>
      <c r="L48" s="7">
        <v>2</v>
      </c>
      <c r="M48" s="7">
        <v>3</v>
      </c>
      <c r="N48" s="7">
        <v>4</v>
      </c>
      <c r="O48" s="7">
        <v>5</v>
      </c>
      <c r="P48" s="6"/>
      <c r="X48" s="6"/>
      <c r="Y48" s="7">
        <v>1</v>
      </c>
      <c r="Z48" s="7">
        <v>2</v>
      </c>
      <c r="AA48" s="7">
        <v>3</v>
      </c>
      <c r="AB48" s="7">
        <v>4</v>
      </c>
      <c r="AC48" s="7">
        <v>5</v>
      </c>
      <c r="AD48" s="7">
        <v>6</v>
      </c>
      <c r="AE48" s="7"/>
      <c r="AF48" s="7">
        <v>1</v>
      </c>
      <c r="AG48" s="7">
        <v>2</v>
      </c>
      <c r="AH48" s="7">
        <v>3</v>
      </c>
      <c r="AI48" s="7">
        <v>4</v>
      </c>
      <c r="AJ48" s="7">
        <v>5</v>
      </c>
      <c r="AK48" s="6"/>
    </row>
    <row r="49" spans="1:40" ht="20.25" thickBot="1" x14ac:dyDescent="0.2">
      <c r="C49" s="8" t="s">
        <v>86</v>
      </c>
      <c r="D49" s="9" t="s">
        <v>87</v>
      </c>
      <c r="E49" s="9" t="s">
        <v>88</v>
      </c>
      <c r="F49" s="9" t="s">
        <v>89</v>
      </c>
      <c r="G49" s="9" t="s">
        <v>90</v>
      </c>
      <c r="H49" s="9" t="s">
        <v>91</v>
      </c>
      <c r="I49" s="9"/>
      <c r="J49" s="9"/>
      <c r="K49" s="9" t="s">
        <v>92</v>
      </c>
      <c r="L49" s="9" t="s">
        <v>93</v>
      </c>
      <c r="M49" s="9" t="s">
        <v>94</v>
      </c>
      <c r="N49" s="9" t="s">
        <v>95</v>
      </c>
      <c r="O49" s="9" t="s">
        <v>96</v>
      </c>
      <c r="P49" s="10" t="s">
        <v>97</v>
      </c>
      <c r="Q49" s="11" t="s">
        <v>32</v>
      </c>
      <c r="R49" s="11" t="s">
        <v>33</v>
      </c>
      <c r="S49" s="11" t="s">
        <v>34</v>
      </c>
      <c r="T49" s="11"/>
      <c r="X49" s="8" t="s">
        <v>98</v>
      </c>
      <c r="Y49" s="9" t="s">
        <v>99</v>
      </c>
      <c r="Z49" s="9" t="s">
        <v>100</v>
      </c>
      <c r="AA49" s="9" t="s">
        <v>101</v>
      </c>
      <c r="AB49" s="9" t="s">
        <v>102</v>
      </c>
      <c r="AC49" s="9" t="s">
        <v>103</v>
      </c>
      <c r="AD49" s="9"/>
      <c r="AE49" s="9"/>
      <c r="AF49" s="9" t="s">
        <v>104</v>
      </c>
      <c r="AG49" s="9" t="s">
        <v>105</v>
      </c>
      <c r="AH49" s="9" t="s">
        <v>106</v>
      </c>
      <c r="AI49" s="9" t="s">
        <v>107</v>
      </c>
      <c r="AJ49" s="9" t="s">
        <v>108</v>
      </c>
      <c r="AK49" s="10" t="s">
        <v>109</v>
      </c>
      <c r="AL49" s="11" t="s">
        <v>32</v>
      </c>
      <c r="AM49" s="11" t="s">
        <v>33</v>
      </c>
      <c r="AN49" s="11" t="s">
        <v>34</v>
      </c>
    </row>
    <row r="50" spans="1:40" x14ac:dyDescent="0.15">
      <c r="A50" s="1" t="s">
        <v>47</v>
      </c>
      <c r="B50" s="1" t="s">
        <v>48</v>
      </c>
      <c r="C50" s="12">
        <v>0.35416666666666669</v>
      </c>
      <c r="D50" s="27"/>
      <c r="E50" s="32"/>
      <c r="F50" s="20" t="s">
        <v>49</v>
      </c>
      <c r="G50" s="24" t="s">
        <v>50</v>
      </c>
      <c r="H50" s="20" t="s">
        <v>49</v>
      </c>
      <c r="I50" s="14"/>
      <c r="J50" s="12">
        <v>0.35416666666666669</v>
      </c>
      <c r="K50" s="19"/>
      <c r="L50" s="24" t="s">
        <v>50</v>
      </c>
      <c r="M50" s="6"/>
      <c r="N50" s="23" t="s">
        <v>51</v>
      </c>
      <c r="O50" s="21"/>
      <c r="P50" s="12">
        <v>0.35416666666666669</v>
      </c>
      <c r="Q50" s="17">
        <f>COUNTIF(D50:O50,"Ｍach")</f>
        <v>2</v>
      </c>
      <c r="R50" s="17">
        <f>COUNTIF(D50:O50,"Ｒ")</f>
        <v>1</v>
      </c>
      <c r="S50" s="17">
        <f>COUNTIF(D50:O50,"Ａ")</f>
        <v>2</v>
      </c>
      <c r="T50" s="17"/>
      <c r="V50" s="1" t="s">
        <v>47</v>
      </c>
      <c r="W50" s="1" t="s">
        <v>48</v>
      </c>
      <c r="X50" s="12">
        <v>0.35416666666666669</v>
      </c>
      <c r="Y50" s="15"/>
      <c r="Z50" s="15"/>
      <c r="AA50" s="15"/>
      <c r="AB50" s="15"/>
      <c r="AC50" s="15"/>
      <c r="AD50" s="14"/>
      <c r="AE50" s="12">
        <v>0.35416666666666669</v>
      </c>
      <c r="AF50" s="15"/>
      <c r="AG50" s="15"/>
      <c r="AH50" s="15"/>
      <c r="AI50" s="15"/>
      <c r="AJ50" s="15"/>
      <c r="AK50" s="12">
        <v>0.35416666666666669</v>
      </c>
      <c r="AL50" s="16">
        <f>COUNTIF(Y50:AJ50,"Ｍach")</f>
        <v>0</v>
      </c>
      <c r="AM50" s="16">
        <f>COUNTIF(Y50:AJ50,"Ｒ")</f>
        <v>0</v>
      </c>
      <c r="AN50" s="16">
        <f>COUNTIF(Y50:AJ50,"Ａ")</f>
        <v>0</v>
      </c>
    </row>
    <row r="51" spans="1:40" x14ac:dyDescent="0.15">
      <c r="B51" s="1" t="s">
        <v>52</v>
      </c>
      <c r="C51" s="25">
        <v>0.3923611111111111</v>
      </c>
      <c r="D51" s="27"/>
      <c r="E51" s="23" t="s">
        <v>51</v>
      </c>
      <c r="F51" s="24" t="s">
        <v>50</v>
      </c>
      <c r="H51" s="24" t="s">
        <v>50</v>
      </c>
      <c r="I51" s="26"/>
      <c r="J51" s="25">
        <v>0.3923611111111111</v>
      </c>
      <c r="K51" s="19"/>
      <c r="M51" s="20" t="s">
        <v>49</v>
      </c>
      <c r="N51" s="6"/>
      <c r="O51" s="20" t="s">
        <v>49</v>
      </c>
      <c r="P51" s="25">
        <v>0.3923611111111111</v>
      </c>
      <c r="Q51" s="17">
        <f t="shared" ref="Q51:Q77" si="22">COUNTIF(D51:O51,"Ｍach")</f>
        <v>2</v>
      </c>
      <c r="R51" s="17">
        <f t="shared" ref="R51:R77" si="23">COUNTIF(D51:O51,"Ｒ")</f>
        <v>1</v>
      </c>
      <c r="S51" s="17">
        <f t="shared" ref="S51:S77" si="24">COUNTIF(D51:O51,"Ａ")</f>
        <v>2</v>
      </c>
      <c r="T51" s="17"/>
      <c r="W51" s="1" t="s">
        <v>52</v>
      </c>
      <c r="X51" s="25">
        <v>0.3923611111111111</v>
      </c>
      <c r="Y51" s="33"/>
      <c r="Z51" s="23" t="s">
        <v>51</v>
      </c>
      <c r="AA51" s="21"/>
      <c r="AC51" s="24" t="s">
        <v>50</v>
      </c>
      <c r="AD51" s="26"/>
      <c r="AE51" s="25">
        <v>0.3923611111111111</v>
      </c>
      <c r="AF51" s="33"/>
      <c r="AH51" s="45" t="s">
        <v>49</v>
      </c>
      <c r="AI51" s="24" t="s">
        <v>50</v>
      </c>
      <c r="AJ51" s="20" t="s">
        <v>49</v>
      </c>
      <c r="AK51" s="25">
        <v>0.3923611111111111</v>
      </c>
      <c r="AL51" s="17">
        <f t="shared" ref="AL51:AL77" si="25">COUNTIF(Y51:AJ51,"Ｍach")</f>
        <v>2</v>
      </c>
      <c r="AM51" s="17">
        <f t="shared" ref="AM51:AM77" si="26">COUNTIF(Y51:AJ51,"Ｒ")</f>
        <v>1</v>
      </c>
      <c r="AN51" s="17">
        <f t="shared" ref="AN51:AN77" si="27">COUNTIF(Y51:AJ51,"Ａ")</f>
        <v>2</v>
      </c>
    </row>
    <row r="52" spans="1:40" x14ac:dyDescent="0.15">
      <c r="B52" s="1" t="s">
        <v>57</v>
      </c>
      <c r="C52" s="25">
        <v>0.43055555555555558</v>
      </c>
      <c r="D52" s="13"/>
      <c r="E52" s="13"/>
      <c r="F52" s="13"/>
      <c r="G52" s="13"/>
      <c r="H52" s="13"/>
      <c r="I52" s="28"/>
      <c r="J52" s="25">
        <v>0.43055555555555558</v>
      </c>
      <c r="K52" s="13"/>
      <c r="L52" s="13"/>
      <c r="M52" s="13"/>
      <c r="N52" s="13"/>
      <c r="O52" s="13"/>
      <c r="P52" s="25">
        <v>0.43055555555555558</v>
      </c>
      <c r="Q52" s="16">
        <f t="shared" si="22"/>
        <v>0</v>
      </c>
      <c r="R52" s="16">
        <f t="shared" si="23"/>
        <v>0</v>
      </c>
      <c r="S52" s="16">
        <f t="shared" si="24"/>
        <v>0</v>
      </c>
      <c r="T52" s="17"/>
      <c r="W52" s="1" t="s">
        <v>57</v>
      </c>
      <c r="X52" s="25">
        <v>0.43055555555555558</v>
      </c>
      <c r="Y52" s="20" t="s">
        <v>49</v>
      </c>
      <c r="AA52" s="20" t="s">
        <v>49</v>
      </c>
      <c r="AB52" s="21"/>
      <c r="AC52" s="21"/>
      <c r="AD52" s="28"/>
      <c r="AE52" s="25">
        <v>0.43055555555555558</v>
      </c>
      <c r="AF52" s="33"/>
      <c r="AG52" s="23" t="s">
        <v>51</v>
      </c>
      <c r="AH52" s="24" t="s">
        <v>50</v>
      </c>
      <c r="AI52" s="7"/>
      <c r="AJ52" s="24" t="s">
        <v>50</v>
      </c>
      <c r="AK52" s="25">
        <v>0.43055555555555558</v>
      </c>
      <c r="AL52" s="17">
        <f t="shared" si="25"/>
        <v>2</v>
      </c>
      <c r="AM52" s="17">
        <f t="shared" si="26"/>
        <v>1</v>
      </c>
      <c r="AN52" s="17">
        <f t="shared" si="27"/>
        <v>2</v>
      </c>
    </row>
    <row r="53" spans="1:40" x14ac:dyDescent="0.15">
      <c r="B53" s="1" t="s">
        <v>58</v>
      </c>
      <c r="C53" s="25">
        <v>0.46875</v>
      </c>
      <c r="D53" s="19"/>
      <c r="E53" s="6"/>
      <c r="F53" s="7"/>
      <c r="G53" s="20" t="s">
        <v>49</v>
      </c>
      <c r="H53" s="20" t="s">
        <v>49</v>
      </c>
      <c r="I53" s="28"/>
      <c r="J53" s="25">
        <v>0.46875</v>
      </c>
      <c r="K53" s="23" t="s">
        <v>51</v>
      </c>
      <c r="L53" s="29"/>
      <c r="M53" s="24" t="s">
        <v>50</v>
      </c>
      <c r="N53" s="30"/>
      <c r="O53" s="24" t="s">
        <v>50</v>
      </c>
      <c r="P53" s="25">
        <v>0.46875</v>
      </c>
      <c r="Q53" s="17">
        <f t="shared" si="22"/>
        <v>2</v>
      </c>
      <c r="R53" s="17">
        <f t="shared" si="23"/>
        <v>1</v>
      </c>
      <c r="S53" s="17">
        <f t="shared" si="24"/>
        <v>2</v>
      </c>
      <c r="T53" s="17"/>
      <c r="W53" s="1" t="s">
        <v>58</v>
      </c>
      <c r="X53" s="25">
        <v>0.46875</v>
      </c>
      <c r="Y53" s="24" t="s">
        <v>50</v>
      </c>
      <c r="Z53" s="20" t="s">
        <v>49</v>
      </c>
      <c r="AA53" s="24" t="s">
        <v>50</v>
      </c>
      <c r="AB53" s="21"/>
      <c r="AC53" s="20" t="s">
        <v>49</v>
      </c>
      <c r="AD53" s="28"/>
      <c r="AE53" s="25">
        <v>0.46875</v>
      </c>
      <c r="AF53" s="7"/>
      <c r="AG53" s="6"/>
      <c r="AH53" s="7"/>
      <c r="AI53" s="23" t="s">
        <v>51</v>
      </c>
      <c r="AJ53" s="7"/>
      <c r="AK53" s="25">
        <v>0.46875</v>
      </c>
      <c r="AL53" s="17">
        <f t="shared" si="25"/>
        <v>2</v>
      </c>
      <c r="AM53" s="17">
        <f t="shared" si="26"/>
        <v>1</v>
      </c>
      <c r="AN53" s="17">
        <f t="shared" si="27"/>
        <v>2</v>
      </c>
    </row>
    <row r="54" spans="1:40" x14ac:dyDescent="0.15">
      <c r="B54" s="1" t="s">
        <v>59</v>
      </c>
      <c r="C54" s="25">
        <v>0.50694444444444442</v>
      </c>
      <c r="D54" s="20" t="s">
        <v>49</v>
      </c>
      <c r="E54" s="7"/>
      <c r="F54" s="20" t="s">
        <v>49</v>
      </c>
      <c r="G54" s="24" t="s">
        <v>50</v>
      </c>
      <c r="H54" s="24" t="s">
        <v>50</v>
      </c>
      <c r="I54" s="31"/>
      <c r="J54" s="25">
        <v>0.50694444444444442</v>
      </c>
      <c r="K54" s="19"/>
      <c r="L54" s="23" t="s">
        <v>51</v>
      </c>
      <c r="M54" s="6"/>
      <c r="N54" s="6"/>
      <c r="O54" s="21"/>
      <c r="P54" s="25">
        <v>0.50694444444444442</v>
      </c>
      <c r="Q54" s="17">
        <f t="shared" si="22"/>
        <v>2</v>
      </c>
      <c r="R54" s="17">
        <f t="shared" si="23"/>
        <v>1</v>
      </c>
      <c r="S54" s="17">
        <f t="shared" si="24"/>
        <v>2</v>
      </c>
      <c r="T54" s="17"/>
      <c r="W54" s="1" t="s">
        <v>59</v>
      </c>
      <c r="X54" s="25">
        <v>0.50694444444444442</v>
      </c>
      <c r="Y54" s="23" t="s">
        <v>51</v>
      </c>
      <c r="Z54" s="24" t="s">
        <v>50</v>
      </c>
      <c r="AA54" s="7"/>
      <c r="AB54" s="7"/>
      <c r="AC54" s="24" t="s">
        <v>50</v>
      </c>
      <c r="AD54" s="31"/>
      <c r="AE54" s="25">
        <v>0.50694444444444442</v>
      </c>
      <c r="AF54" s="20" t="s">
        <v>49</v>
      </c>
      <c r="AG54" s="6"/>
      <c r="AH54" s="20" t="s">
        <v>49</v>
      </c>
      <c r="AI54" s="7"/>
      <c r="AJ54" s="7"/>
      <c r="AK54" s="25">
        <v>0.50694444444444442</v>
      </c>
      <c r="AL54" s="17">
        <f t="shared" si="25"/>
        <v>2</v>
      </c>
      <c r="AM54" s="17">
        <f t="shared" si="26"/>
        <v>1</v>
      </c>
      <c r="AN54" s="17">
        <f t="shared" si="27"/>
        <v>2</v>
      </c>
    </row>
    <row r="55" spans="1:40" x14ac:dyDescent="0.15">
      <c r="B55" s="1" t="s">
        <v>60</v>
      </c>
      <c r="C55" s="25">
        <v>0.54513888888888895</v>
      </c>
      <c r="D55" s="22" t="s">
        <v>50</v>
      </c>
      <c r="E55" s="23" t="s">
        <v>51</v>
      </c>
      <c r="F55" s="24" t="s">
        <v>50</v>
      </c>
      <c r="G55" s="7"/>
      <c r="H55" s="21"/>
      <c r="I55" s="26"/>
      <c r="J55" s="25">
        <v>0.54513888888888895</v>
      </c>
      <c r="K55" s="19"/>
      <c r="L55" s="6"/>
      <c r="M55" s="7"/>
      <c r="N55" s="20" t="s">
        <v>49</v>
      </c>
      <c r="O55" s="20" t="s">
        <v>49</v>
      </c>
      <c r="P55" s="25">
        <v>0.54513888888888895</v>
      </c>
      <c r="Q55" s="17">
        <f t="shared" si="22"/>
        <v>2</v>
      </c>
      <c r="R55" s="17">
        <f t="shared" si="23"/>
        <v>1</v>
      </c>
      <c r="S55" s="17">
        <f t="shared" si="24"/>
        <v>2</v>
      </c>
      <c r="T55" s="17"/>
      <c r="W55" s="1" t="s">
        <v>60</v>
      </c>
      <c r="X55" s="25">
        <v>0.54513888888888895</v>
      </c>
      <c r="Y55" s="33"/>
      <c r="AA55" s="7"/>
      <c r="AB55" s="7"/>
      <c r="AC55" s="23" t="s">
        <v>51</v>
      </c>
      <c r="AD55" s="26"/>
      <c r="AE55" s="25">
        <v>0.54513888888888895</v>
      </c>
      <c r="AF55" s="24" t="s">
        <v>50</v>
      </c>
      <c r="AG55" s="24" t="s">
        <v>50</v>
      </c>
      <c r="AH55" s="6"/>
      <c r="AI55" s="20" t="s">
        <v>49</v>
      </c>
      <c r="AJ55" s="20" t="s">
        <v>49</v>
      </c>
      <c r="AK55" s="25">
        <v>0.54513888888888895</v>
      </c>
      <c r="AL55" s="17">
        <f t="shared" si="25"/>
        <v>2</v>
      </c>
      <c r="AM55" s="17">
        <f t="shared" si="26"/>
        <v>1</v>
      </c>
      <c r="AN55" s="17">
        <f t="shared" si="27"/>
        <v>2</v>
      </c>
    </row>
    <row r="56" spans="1:40" x14ac:dyDescent="0.15">
      <c r="B56" s="1" t="s">
        <v>61</v>
      </c>
      <c r="C56" s="25">
        <v>0.58333333333333337</v>
      </c>
      <c r="D56" s="33"/>
      <c r="E56" s="7"/>
      <c r="F56" s="7"/>
      <c r="G56" s="7"/>
      <c r="H56" s="23" t="s">
        <v>51</v>
      </c>
      <c r="I56" s="26"/>
      <c r="J56" s="25">
        <v>0.58333333333333337</v>
      </c>
      <c r="K56" s="20" t="s">
        <v>49</v>
      </c>
      <c r="L56" s="24" t="s">
        <v>50</v>
      </c>
      <c r="M56" s="20" t="s">
        <v>49</v>
      </c>
      <c r="N56" s="24" t="s">
        <v>50</v>
      </c>
      <c r="O56" s="21"/>
      <c r="P56" s="25">
        <v>0.58333333333333337</v>
      </c>
      <c r="Q56" s="17">
        <f t="shared" si="22"/>
        <v>2</v>
      </c>
      <c r="R56" s="17">
        <f t="shared" si="23"/>
        <v>1</v>
      </c>
      <c r="S56" s="17">
        <f t="shared" si="24"/>
        <v>2</v>
      </c>
      <c r="T56" s="17"/>
      <c r="W56" s="1" t="s">
        <v>61</v>
      </c>
      <c r="X56" s="25">
        <v>0.58333333333333337</v>
      </c>
      <c r="Y56" s="33"/>
      <c r="Z56" s="20" t="s">
        <v>49</v>
      </c>
      <c r="AA56" s="20" t="s">
        <v>49</v>
      </c>
      <c r="AB56" s="7"/>
      <c r="AC56" s="7"/>
      <c r="AD56" s="26"/>
      <c r="AE56" s="25">
        <v>0.58333333333333337</v>
      </c>
      <c r="AG56" s="23" t="s">
        <v>51</v>
      </c>
      <c r="AI56" s="24" t="s">
        <v>50</v>
      </c>
      <c r="AJ56" s="24" t="s">
        <v>50</v>
      </c>
      <c r="AK56" s="25">
        <v>0.58333333333333337</v>
      </c>
      <c r="AL56" s="17">
        <f t="shared" si="25"/>
        <v>2</v>
      </c>
      <c r="AM56" s="17">
        <f t="shared" si="26"/>
        <v>1</v>
      </c>
      <c r="AN56" s="17">
        <f t="shared" si="27"/>
        <v>2</v>
      </c>
    </row>
    <row r="57" spans="1:40" x14ac:dyDescent="0.15">
      <c r="B57" s="1" t="s">
        <v>62</v>
      </c>
      <c r="C57" s="25">
        <v>0.62152777777777779</v>
      </c>
      <c r="D57" s="33"/>
      <c r="E57" s="20" t="s">
        <v>49</v>
      </c>
      <c r="F57" s="7"/>
      <c r="G57" s="20" t="s">
        <v>49</v>
      </c>
      <c r="H57" s="6"/>
      <c r="I57" s="28"/>
      <c r="J57" s="25">
        <v>0.62152777777777779</v>
      </c>
      <c r="K57" s="22" t="s">
        <v>50</v>
      </c>
      <c r="L57" s="7"/>
      <c r="M57" s="24" t="s">
        <v>50</v>
      </c>
      <c r="N57" s="7"/>
      <c r="O57" s="23" t="s">
        <v>51</v>
      </c>
      <c r="P57" s="25">
        <v>0.62152777777777779</v>
      </c>
      <c r="Q57" s="17">
        <f t="shared" si="22"/>
        <v>2</v>
      </c>
      <c r="R57" s="17">
        <f t="shared" si="23"/>
        <v>1</v>
      </c>
      <c r="S57" s="17">
        <f t="shared" si="24"/>
        <v>2</v>
      </c>
      <c r="T57" s="17"/>
      <c r="W57" s="1" t="s">
        <v>62</v>
      </c>
      <c r="X57" s="25">
        <v>0.62152777777777779</v>
      </c>
      <c r="Y57" s="20" t="s">
        <v>49</v>
      </c>
      <c r="Z57" s="7"/>
      <c r="AA57" s="7"/>
      <c r="AB57" s="20" t="s">
        <v>49</v>
      </c>
      <c r="AC57" s="6"/>
      <c r="AD57" s="28"/>
      <c r="AE57" s="25">
        <v>0.62152777777777779</v>
      </c>
      <c r="AF57" s="22" t="s">
        <v>50</v>
      </c>
      <c r="AG57" s="7"/>
      <c r="AH57" s="24" t="s">
        <v>50</v>
      </c>
      <c r="AI57" s="7"/>
      <c r="AJ57" s="23" t="s">
        <v>51</v>
      </c>
      <c r="AK57" s="25">
        <v>0.62152777777777779</v>
      </c>
      <c r="AL57" s="17">
        <f t="shared" si="25"/>
        <v>2</v>
      </c>
      <c r="AM57" s="17">
        <f t="shared" si="26"/>
        <v>1</v>
      </c>
      <c r="AN57" s="17">
        <f t="shared" si="27"/>
        <v>2</v>
      </c>
    </row>
    <row r="58" spans="1:40" ht="14.25" thickBot="1" x14ac:dyDescent="0.2">
      <c r="B58" s="1" t="s">
        <v>63</v>
      </c>
      <c r="C58" s="35">
        <v>0.65972222222222221</v>
      </c>
      <c r="D58" s="33"/>
      <c r="E58" s="37" t="s">
        <v>50</v>
      </c>
      <c r="F58" s="39" t="s">
        <v>51</v>
      </c>
      <c r="G58" s="37" t="s">
        <v>50</v>
      </c>
      <c r="H58" s="42"/>
      <c r="I58" s="40"/>
      <c r="J58" s="35">
        <v>0.65972222222222221</v>
      </c>
      <c r="K58" s="33"/>
      <c r="L58" s="41" t="s">
        <v>49</v>
      </c>
      <c r="M58" s="42"/>
      <c r="N58" s="41" t="s">
        <v>49</v>
      </c>
      <c r="O58" s="6"/>
      <c r="P58" s="35">
        <v>0.65972222222222221</v>
      </c>
      <c r="Q58" s="17">
        <f t="shared" si="22"/>
        <v>2</v>
      </c>
      <c r="R58" s="17">
        <f t="shared" si="23"/>
        <v>1</v>
      </c>
      <c r="S58" s="17">
        <f t="shared" si="24"/>
        <v>2</v>
      </c>
      <c r="T58" s="17"/>
      <c r="W58" s="1" t="s">
        <v>63</v>
      </c>
      <c r="X58" s="35">
        <v>0.65972222222222221</v>
      </c>
      <c r="Y58" s="39" t="s">
        <v>51</v>
      </c>
      <c r="Z58" s="37" t="s">
        <v>50</v>
      </c>
      <c r="AA58" s="42"/>
      <c r="AB58" s="37" t="s">
        <v>50</v>
      </c>
      <c r="AC58" s="42"/>
      <c r="AD58" s="40"/>
      <c r="AE58" s="35">
        <v>0.65972222222222221</v>
      </c>
      <c r="AF58" s="36"/>
      <c r="AG58" s="41" t="s">
        <v>49</v>
      </c>
      <c r="AH58" s="42"/>
      <c r="AI58" s="41" t="s">
        <v>49</v>
      </c>
      <c r="AJ58" s="6"/>
      <c r="AK58" s="35">
        <v>0.65972222222222221</v>
      </c>
      <c r="AL58" s="17">
        <f t="shared" si="25"/>
        <v>2</v>
      </c>
      <c r="AM58" s="17">
        <f t="shared" si="26"/>
        <v>1</v>
      </c>
      <c r="AN58" s="17">
        <f t="shared" si="27"/>
        <v>2</v>
      </c>
    </row>
    <row r="59" spans="1:40" x14ac:dyDescent="0.15">
      <c r="A59" s="1" t="s">
        <v>64</v>
      </c>
      <c r="B59" s="1" t="s">
        <v>48</v>
      </c>
      <c r="C59" s="12">
        <v>0.35416666666666669</v>
      </c>
      <c r="D59" s="49"/>
      <c r="E59" s="50"/>
      <c r="F59" s="50"/>
      <c r="G59" s="50"/>
      <c r="H59" s="51"/>
      <c r="I59" s="46"/>
      <c r="J59" s="47">
        <v>0.35416666666666669</v>
      </c>
      <c r="K59" s="50"/>
      <c r="L59" s="50"/>
      <c r="M59" s="50"/>
      <c r="N59" s="50"/>
      <c r="O59" s="52"/>
      <c r="P59" s="12">
        <v>0.35416666666666669</v>
      </c>
      <c r="Q59" s="16">
        <f t="shared" si="22"/>
        <v>0</v>
      </c>
      <c r="R59" s="16">
        <f t="shared" si="23"/>
        <v>0</v>
      </c>
      <c r="S59" s="16">
        <f t="shared" si="24"/>
        <v>0</v>
      </c>
      <c r="T59" s="17"/>
      <c r="V59" s="1" t="s">
        <v>64</v>
      </c>
      <c r="W59" s="1" t="s">
        <v>48</v>
      </c>
      <c r="X59" s="12">
        <v>0.35416666666666669</v>
      </c>
      <c r="Y59" s="15"/>
      <c r="Z59" s="15"/>
      <c r="AA59" s="15"/>
      <c r="AB59" s="15"/>
      <c r="AC59" s="15"/>
      <c r="AD59" s="46"/>
      <c r="AE59" s="47">
        <v>0.35416666666666669</v>
      </c>
      <c r="AF59" s="50"/>
      <c r="AG59" s="50"/>
      <c r="AH59" s="50"/>
      <c r="AI59" s="50"/>
      <c r="AJ59" s="52"/>
      <c r="AK59" s="12">
        <v>0.35416666666666669</v>
      </c>
      <c r="AL59" s="16">
        <f t="shared" si="25"/>
        <v>0</v>
      </c>
      <c r="AM59" s="16">
        <f t="shared" si="26"/>
        <v>0</v>
      </c>
      <c r="AN59" s="16">
        <f t="shared" si="27"/>
        <v>0</v>
      </c>
    </row>
    <row r="60" spans="1:40" x14ac:dyDescent="0.15">
      <c r="B60" s="1" t="s">
        <v>52</v>
      </c>
      <c r="C60" s="25">
        <v>0.3923611111111111</v>
      </c>
      <c r="F60" s="20" t="s">
        <v>49</v>
      </c>
      <c r="G60" s="20" t="s">
        <v>49</v>
      </c>
      <c r="H60" s="6"/>
      <c r="I60" s="28"/>
      <c r="J60" s="25">
        <v>0.3923611111111111</v>
      </c>
      <c r="K60" s="53"/>
      <c r="L60" s="7"/>
      <c r="M60" s="24" t="s">
        <v>50</v>
      </c>
      <c r="N60" s="23" t="s">
        <v>51</v>
      </c>
      <c r="O60" s="24" t="s">
        <v>50</v>
      </c>
      <c r="P60" s="25">
        <v>0.3923611111111111</v>
      </c>
      <c r="Q60" s="17">
        <f t="shared" si="22"/>
        <v>2</v>
      </c>
      <c r="R60" s="17">
        <f t="shared" si="23"/>
        <v>1</v>
      </c>
      <c r="S60" s="17">
        <f t="shared" si="24"/>
        <v>2</v>
      </c>
      <c r="T60" s="17"/>
      <c r="W60" s="1" t="s">
        <v>52</v>
      </c>
      <c r="X60" s="25">
        <v>0.3923611111111111</v>
      </c>
      <c r="Z60" s="7"/>
      <c r="AA60" s="20" t="s">
        <v>49</v>
      </c>
      <c r="AB60" s="20" t="s">
        <v>49</v>
      </c>
      <c r="AC60" s="6"/>
      <c r="AD60" s="28"/>
      <c r="AE60" s="25">
        <v>0.3923611111111111</v>
      </c>
      <c r="AF60" s="23" t="s">
        <v>51</v>
      </c>
      <c r="AG60" s="24" t="s">
        <v>50</v>
      </c>
      <c r="AH60" s="24" t="s">
        <v>50</v>
      </c>
      <c r="AI60" s="6"/>
      <c r="AK60" s="25">
        <v>0.3923611111111111</v>
      </c>
      <c r="AL60" s="17">
        <f t="shared" si="25"/>
        <v>2</v>
      </c>
      <c r="AM60" s="17">
        <f t="shared" si="26"/>
        <v>1</v>
      </c>
      <c r="AN60" s="17">
        <f t="shared" si="27"/>
        <v>2</v>
      </c>
    </row>
    <row r="61" spans="1:40" x14ac:dyDescent="0.15">
      <c r="B61" s="1" t="s">
        <v>57</v>
      </c>
      <c r="C61" s="25">
        <v>0.43055555555555558</v>
      </c>
      <c r="D61" s="20" t="s">
        <v>49</v>
      </c>
      <c r="E61" s="20" t="s">
        <v>49</v>
      </c>
      <c r="F61" s="24" t="s">
        <v>50</v>
      </c>
      <c r="G61" s="24" t="s">
        <v>50</v>
      </c>
      <c r="H61" s="7"/>
      <c r="I61" s="31"/>
      <c r="J61" s="25">
        <v>0.43055555555555558</v>
      </c>
      <c r="K61" s="53"/>
      <c r="L61" s="7"/>
      <c r="M61" s="23" t="s">
        <v>51</v>
      </c>
      <c r="O61" s="7"/>
      <c r="P61" s="25">
        <v>0.43055555555555558</v>
      </c>
      <c r="Q61" s="17">
        <f t="shared" si="22"/>
        <v>2</v>
      </c>
      <c r="R61" s="17">
        <f t="shared" si="23"/>
        <v>1</v>
      </c>
      <c r="S61" s="17">
        <f t="shared" si="24"/>
        <v>2</v>
      </c>
      <c r="T61" s="17"/>
      <c r="W61" s="1" t="s">
        <v>57</v>
      </c>
      <c r="X61" s="25">
        <v>0.43055555555555558</v>
      </c>
      <c r="Y61" s="20" t="s">
        <v>49</v>
      </c>
      <c r="Z61" s="20" t="s">
        <v>49</v>
      </c>
      <c r="AA61" s="24" t="s">
        <v>50</v>
      </c>
      <c r="AB61" s="24" t="s">
        <v>50</v>
      </c>
      <c r="AC61" s="7"/>
      <c r="AD61" s="31"/>
      <c r="AE61" s="25">
        <v>0.43055555555555558</v>
      </c>
      <c r="AF61" s="53"/>
      <c r="AG61" s="7"/>
      <c r="AI61" s="23" t="s">
        <v>51</v>
      </c>
      <c r="AJ61" s="7"/>
      <c r="AK61" s="25">
        <v>0.43055555555555558</v>
      </c>
      <c r="AL61" s="17">
        <f t="shared" si="25"/>
        <v>2</v>
      </c>
      <c r="AM61" s="17">
        <f t="shared" si="26"/>
        <v>1</v>
      </c>
      <c r="AN61" s="17">
        <f t="shared" si="27"/>
        <v>2</v>
      </c>
    </row>
    <row r="62" spans="1:40" x14ac:dyDescent="0.15">
      <c r="B62" s="1" t="s">
        <v>58</v>
      </c>
      <c r="C62" s="25">
        <v>0.46875</v>
      </c>
      <c r="D62" s="22" t="s">
        <v>50</v>
      </c>
      <c r="E62" s="24" t="s">
        <v>50</v>
      </c>
      <c r="G62" s="7"/>
      <c r="H62" s="23" t="s">
        <v>51</v>
      </c>
      <c r="I62" s="26"/>
      <c r="J62" s="25">
        <v>0.46875</v>
      </c>
      <c r="K62" s="20" t="s">
        <v>49</v>
      </c>
      <c r="L62" s="20" t="s">
        <v>49</v>
      </c>
      <c r="M62" s="6"/>
      <c r="N62" s="6"/>
      <c r="O62" s="7"/>
      <c r="P62" s="25">
        <v>0.46875</v>
      </c>
      <c r="Q62" s="17">
        <f t="shared" si="22"/>
        <v>2</v>
      </c>
      <c r="R62" s="17">
        <f t="shared" si="23"/>
        <v>1</v>
      </c>
      <c r="S62" s="17">
        <f t="shared" si="24"/>
        <v>2</v>
      </c>
      <c r="T62" s="17"/>
      <c r="W62" s="1" t="s">
        <v>58</v>
      </c>
      <c r="X62" s="25">
        <v>0.46875</v>
      </c>
      <c r="Y62" s="22" t="s">
        <v>50</v>
      </c>
      <c r="Z62" s="24" t="s">
        <v>50</v>
      </c>
      <c r="AC62" s="23" t="s">
        <v>51</v>
      </c>
      <c r="AD62" s="26"/>
      <c r="AE62" s="25">
        <v>0.46875</v>
      </c>
      <c r="AF62" s="20" t="s">
        <v>49</v>
      </c>
      <c r="AG62" s="20" t="s">
        <v>49</v>
      </c>
      <c r="AH62" s="6"/>
      <c r="AI62" s="6"/>
      <c r="AJ62" s="7"/>
      <c r="AK62" s="25">
        <v>0.46875</v>
      </c>
      <c r="AL62" s="17">
        <f t="shared" si="25"/>
        <v>2</v>
      </c>
      <c r="AM62" s="17">
        <f t="shared" si="26"/>
        <v>1</v>
      </c>
      <c r="AN62" s="17">
        <f t="shared" si="27"/>
        <v>2</v>
      </c>
    </row>
    <row r="63" spans="1:40" x14ac:dyDescent="0.15">
      <c r="B63" s="1" t="s">
        <v>59</v>
      </c>
      <c r="C63" s="25">
        <v>0.50694444444444442</v>
      </c>
      <c r="D63" s="19"/>
      <c r="F63" s="23" t="s">
        <v>51</v>
      </c>
      <c r="G63" s="7"/>
      <c r="H63" s="7"/>
      <c r="I63" s="26"/>
      <c r="J63" s="25">
        <v>0.50694444444444442</v>
      </c>
      <c r="K63" s="22" t="s">
        <v>50</v>
      </c>
      <c r="L63" s="24" t="s">
        <v>50</v>
      </c>
      <c r="M63" s="20" t="s">
        <v>49</v>
      </c>
      <c r="N63" s="20" t="s">
        <v>49</v>
      </c>
      <c r="O63" s="6"/>
      <c r="P63" s="25">
        <v>0.50694444444444442</v>
      </c>
      <c r="Q63" s="17">
        <f t="shared" si="22"/>
        <v>2</v>
      </c>
      <c r="R63" s="17">
        <f t="shared" si="23"/>
        <v>1</v>
      </c>
      <c r="S63" s="17">
        <f t="shared" si="24"/>
        <v>2</v>
      </c>
      <c r="T63" s="17"/>
      <c r="W63" s="1" t="s">
        <v>59</v>
      </c>
      <c r="X63" s="25">
        <v>0.50694444444444442</v>
      </c>
      <c r="Y63" s="19"/>
      <c r="AA63" s="7"/>
      <c r="AB63" s="23" t="s">
        <v>51</v>
      </c>
      <c r="AC63" s="7"/>
      <c r="AD63" s="26"/>
      <c r="AE63" s="25">
        <v>0.50694444444444442</v>
      </c>
      <c r="AF63" s="22" t="s">
        <v>50</v>
      </c>
      <c r="AG63" s="24" t="s">
        <v>50</v>
      </c>
      <c r="AH63" s="20" t="s">
        <v>49</v>
      </c>
      <c r="AI63" s="20" t="s">
        <v>49</v>
      </c>
      <c r="AJ63" s="6"/>
      <c r="AK63" s="25">
        <v>0.50694444444444442</v>
      </c>
      <c r="AL63" s="17">
        <f t="shared" si="25"/>
        <v>2</v>
      </c>
      <c r="AM63" s="17">
        <f t="shared" si="26"/>
        <v>1</v>
      </c>
      <c r="AN63" s="17">
        <f t="shared" si="27"/>
        <v>2</v>
      </c>
    </row>
    <row r="64" spans="1:40" x14ac:dyDescent="0.15">
      <c r="B64" s="1" t="s">
        <v>60</v>
      </c>
      <c r="C64" s="25">
        <v>0.54513888888888895</v>
      </c>
      <c r="D64" s="20" t="s">
        <v>49</v>
      </c>
      <c r="E64" s="7"/>
      <c r="F64" s="7"/>
      <c r="G64" s="7" t="s">
        <v>215</v>
      </c>
      <c r="H64" s="20" t="s">
        <v>49</v>
      </c>
      <c r="I64" s="28"/>
      <c r="J64" s="25">
        <v>0.54513888888888895</v>
      </c>
      <c r="K64" s="19"/>
      <c r="L64" s="7"/>
      <c r="M64" s="24" t="s">
        <v>50</v>
      </c>
      <c r="N64" s="24" t="s">
        <v>50</v>
      </c>
      <c r="O64" s="23" t="s">
        <v>51</v>
      </c>
      <c r="P64" s="25">
        <v>0.54513888888888895</v>
      </c>
      <c r="Q64" s="17">
        <f t="shared" si="22"/>
        <v>2</v>
      </c>
      <c r="R64" s="17">
        <f t="shared" si="23"/>
        <v>1</v>
      </c>
      <c r="S64" s="17">
        <f t="shared" si="24"/>
        <v>2</v>
      </c>
      <c r="T64" s="17"/>
      <c r="W64" s="1" t="s">
        <v>60</v>
      </c>
      <c r="X64" s="25">
        <v>0.54513888888888895</v>
      </c>
      <c r="Y64" s="20" t="s">
        <v>49</v>
      </c>
      <c r="Z64" s="7"/>
      <c r="AA64" s="24" t="s">
        <v>50</v>
      </c>
      <c r="AB64" s="7"/>
      <c r="AC64" s="20" t="s">
        <v>49</v>
      </c>
      <c r="AD64" s="28"/>
      <c r="AE64" s="25">
        <v>0.54513888888888895</v>
      </c>
      <c r="AF64" s="19"/>
      <c r="AG64" s="7"/>
      <c r="AH64" s="24" t="s">
        <v>50</v>
      </c>
      <c r="AI64" s="7"/>
      <c r="AJ64" s="23" t="s">
        <v>51</v>
      </c>
      <c r="AK64" s="25">
        <v>0.54513888888888895</v>
      </c>
      <c r="AL64" s="17">
        <f t="shared" si="25"/>
        <v>2</v>
      </c>
      <c r="AM64" s="17">
        <f t="shared" si="26"/>
        <v>1</v>
      </c>
      <c r="AN64" s="17">
        <f t="shared" si="27"/>
        <v>2</v>
      </c>
    </row>
    <row r="65" spans="1:40" x14ac:dyDescent="0.15">
      <c r="B65" s="1" t="s">
        <v>61</v>
      </c>
      <c r="C65" s="25">
        <v>0.58333333333333337</v>
      </c>
      <c r="D65" s="22" t="s">
        <v>50</v>
      </c>
      <c r="E65" s="20" t="s">
        <v>49</v>
      </c>
      <c r="F65" s="20" t="s">
        <v>49</v>
      </c>
      <c r="G65" s="7"/>
      <c r="H65" s="24" t="s">
        <v>50</v>
      </c>
      <c r="I65" s="26"/>
      <c r="J65" s="25">
        <v>0.58333333333333337</v>
      </c>
      <c r="K65" s="7"/>
      <c r="L65" s="7"/>
      <c r="M65" s="23" t="s">
        <v>51</v>
      </c>
      <c r="N65" s="7"/>
      <c r="O65" s="7"/>
      <c r="P65" s="25">
        <v>0.58333333333333337</v>
      </c>
      <c r="Q65" s="17">
        <f t="shared" si="22"/>
        <v>2</v>
      </c>
      <c r="R65" s="17">
        <f t="shared" si="23"/>
        <v>1</v>
      </c>
      <c r="S65" s="17">
        <f t="shared" si="24"/>
        <v>2</v>
      </c>
      <c r="T65" s="17"/>
      <c r="W65" s="1" t="s">
        <v>61</v>
      </c>
      <c r="X65" s="25">
        <v>0.58333333333333337</v>
      </c>
      <c r="Y65" s="22" t="s">
        <v>50</v>
      </c>
      <c r="Z65" s="20" t="s">
        <v>49</v>
      </c>
      <c r="AA65" s="7"/>
      <c r="AB65" s="20" t="s">
        <v>49</v>
      </c>
      <c r="AC65" s="24" t="s">
        <v>50</v>
      </c>
      <c r="AD65" s="26"/>
      <c r="AE65" s="25">
        <v>0.58333333333333337</v>
      </c>
      <c r="AF65" s="7"/>
      <c r="AG65" s="7"/>
      <c r="AH65" s="23" t="s">
        <v>51</v>
      </c>
      <c r="AI65" s="7"/>
      <c r="AJ65" s="7"/>
      <c r="AK65" s="25">
        <v>0.58333333333333337</v>
      </c>
      <c r="AL65" s="17">
        <f t="shared" si="25"/>
        <v>2</v>
      </c>
      <c r="AM65" s="17">
        <f t="shared" si="26"/>
        <v>1</v>
      </c>
      <c r="AN65" s="17">
        <f t="shared" si="27"/>
        <v>2</v>
      </c>
    </row>
    <row r="66" spans="1:40" x14ac:dyDescent="0.15">
      <c r="B66" s="1" t="s">
        <v>62</v>
      </c>
      <c r="C66" s="25">
        <v>0.62152777777777779</v>
      </c>
      <c r="D66" s="7"/>
      <c r="E66" s="24" t="s">
        <v>50</v>
      </c>
      <c r="F66" s="24" t="s">
        <v>50</v>
      </c>
      <c r="G66" s="23" t="s">
        <v>51</v>
      </c>
      <c r="H66" s="7"/>
      <c r="I66" s="26"/>
      <c r="J66" s="25">
        <v>0.62152777777777779</v>
      </c>
      <c r="K66" s="20" t="s">
        <v>49</v>
      </c>
      <c r="L66" s="7"/>
      <c r="M66" s="7"/>
      <c r="N66" s="7"/>
      <c r="O66" s="20" t="s">
        <v>49</v>
      </c>
      <c r="P66" s="25">
        <v>0.62152777777777779</v>
      </c>
      <c r="Q66" s="17">
        <f t="shared" si="22"/>
        <v>2</v>
      </c>
      <c r="R66" s="17">
        <f t="shared" si="23"/>
        <v>1</v>
      </c>
      <c r="S66" s="17">
        <f t="shared" si="24"/>
        <v>2</v>
      </c>
      <c r="T66" s="17"/>
      <c r="W66" s="1" t="s">
        <v>62</v>
      </c>
      <c r="X66" s="25">
        <v>0.62152777777777779</v>
      </c>
      <c r="Y66" s="7"/>
      <c r="Z66" s="24" t="s">
        <v>50</v>
      </c>
      <c r="AA66" s="23" t="s">
        <v>51</v>
      </c>
      <c r="AB66" s="24" t="s">
        <v>50</v>
      </c>
      <c r="AC66" s="7"/>
      <c r="AD66" s="26"/>
      <c r="AE66" s="25">
        <v>0.62152777777777779</v>
      </c>
      <c r="AF66" s="20" t="s">
        <v>49</v>
      </c>
      <c r="AG66" s="7"/>
      <c r="AH66" s="7"/>
      <c r="AI66" s="7"/>
      <c r="AJ66" s="20" t="s">
        <v>49</v>
      </c>
      <c r="AK66" s="25">
        <v>0.62152777777777779</v>
      </c>
      <c r="AL66" s="17">
        <f t="shared" si="25"/>
        <v>2</v>
      </c>
      <c r="AM66" s="17">
        <f t="shared" si="26"/>
        <v>1</v>
      </c>
      <c r="AN66" s="17">
        <f t="shared" si="27"/>
        <v>2</v>
      </c>
    </row>
    <row r="67" spans="1:40" ht="14.25" thickBot="1" x14ac:dyDescent="0.2">
      <c r="B67" s="1" t="s">
        <v>63</v>
      </c>
      <c r="C67" s="35">
        <v>0.65972222222222221</v>
      </c>
      <c r="D67" s="23" t="s">
        <v>51</v>
      </c>
      <c r="E67" s="42"/>
      <c r="F67" s="54"/>
      <c r="G67" s="54"/>
      <c r="H67" s="42"/>
      <c r="I67" s="40"/>
      <c r="J67" s="35">
        <v>0.65972222222222221</v>
      </c>
      <c r="K67" s="55" t="s">
        <v>50</v>
      </c>
      <c r="L67" s="41" t="s">
        <v>49</v>
      </c>
      <c r="M67" s="41" t="s">
        <v>49</v>
      </c>
      <c r="N67" s="42"/>
      <c r="O67" s="24" t="s">
        <v>50</v>
      </c>
      <c r="P67" s="35">
        <v>0.65972222222222221</v>
      </c>
      <c r="Q67" s="17">
        <f t="shared" si="22"/>
        <v>2</v>
      </c>
      <c r="R67" s="17">
        <f t="shared" si="23"/>
        <v>1</v>
      </c>
      <c r="S67" s="17">
        <f t="shared" si="24"/>
        <v>2</v>
      </c>
      <c r="T67" s="17"/>
      <c r="W67" s="1" t="s">
        <v>63</v>
      </c>
      <c r="X67" s="35">
        <v>0.65972222222222221</v>
      </c>
      <c r="Y67" s="55" t="s">
        <v>50</v>
      </c>
      <c r="Z67" s="39" t="s">
        <v>51</v>
      </c>
      <c r="AA67" s="54"/>
      <c r="AB67" s="54"/>
      <c r="AC67" s="42"/>
      <c r="AD67" s="40"/>
      <c r="AE67" s="35">
        <v>0.65972222222222221</v>
      </c>
      <c r="AF67" s="36"/>
      <c r="AG67" s="41" t="s">
        <v>49</v>
      </c>
      <c r="AH67" s="41" t="s">
        <v>49</v>
      </c>
      <c r="AI67" s="42"/>
      <c r="AJ67" s="196" t="s">
        <v>50</v>
      </c>
      <c r="AK67" s="35">
        <v>0.65972222222222221</v>
      </c>
      <c r="AL67" s="17">
        <f t="shared" si="25"/>
        <v>2</v>
      </c>
      <c r="AM67" s="17">
        <f t="shared" si="26"/>
        <v>1</v>
      </c>
      <c r="AN67" s="17">
        <f t="shared" si="27"/>
        <v>2</v>
      </c>
    </row>
    <row r="68" spans="1:40" x14ac:dyDescent="0.15">
      <c r="A68" s="1" t="s">
        <v>65</v>
      </c>
      <c r="B68" s="1" t="s">
        <v>48</v>
      </c>
      <c r="C68" s="12">
        <v>0.35416666666666669</v>
      </c>
      <c r="D68" s="56"/>
      <c r="E68" s="52"/>
      <c r="F68" s="57"/>
      <c r="G68" s="57"/>
      <c r="H68" s="52"/>
      <c r="I68" s="58"/>
      <c r="J68" s="12">
        <v>0.35416666666666669</v>
      </c>
      <c r="K68" s="56"/>
      <c r="L68" s="52"/>
      <c r="M68" s="57"/>
      <c r="N68" s="57"/>
      <c r="O68" s="52"/>
      <c r="P68" s="12">
        <v>0.35416666666666669</v>
      </c>
      <c r="Q68" s="16">
        <f t="shared" si="22"/>
        <v>0</v>
      </c>
      <c r="R68" s="16">
        <f t="shared" si="23"/>
        <v>0</v>
      </c>
      <c r="S68" s="16">
        <f t="shared" si="24"/>
        <v>0</v>
      </c>
      <c r="T68" s="17"/>
      <c r="V68" s="1" t="s">
        <v>65</v>
      </c>
      <c r="W68" s="1" t="s">
        <v>48</v>
      </c>
      <c r="X68" s="12">
        <v>0.35416666666666669</v>
      </c>
      <c r="Y68" s="240"/>
      <c r="Z68" s="241"/>
      <c r="AA68" s="192" t="s">
        <v>50</v>
      </c>
      <c r="AB68" s="188" t="s">
        <v>49</v>
      </c>
      <c r="AC68" s="188" t="s">
        <v>49</v>
      </c>
      <c r="AD68" s="58"/>
      <c r="AE68" s="12">
        <v>0.35416666666666669</v>
      </c>
      <c r="AF68" s="195" t="s">
        <v>50</v>
      </c>
      <c r="AG68" s="190"/>
      <c r="AH68" s="191" t="s">
        <v>51</v>
      </c>
      <c r="AI68" s="30"/>
      <c r="AJ68" s="30"/>
      <c r="AK68" s="12">
        <v>0.35416666666666669</v>
      </c>
      <c r="AL68" s="98">
        <f t="shared" si="25"/>
        <v>2</v>
      </c>
      <c r="AM68" s="98">
        <f t="shared" si="26"/>
        <v>1</v>
      </c>
      <c r="AN68" s="98">
        <f t="shared" si="27"/>
        <v>2</v>
      </c>
    </row>
    <row r="69" spans="1:40" x14ac:dyDescent="0.15">
      <c r="B69" s="1" t="s">
        <v>52</v>
      </c>
      <c r="C69" s="25">
        <v>0.3923611111111111</v>
      </c>
      <c r="D69" s="15"/>
      <c r="E69" s="34"/>
      <c r="F69" s="13"/>
      <c r="G69" s="15"/>
      <c r="H69" s="15"/>
      <c r="I69" s="46"/>
      <c r="J69" s="25">
        <v>0.3923611111111111</v>
      </c>
      <c r="K69" s="15"/>
      <c r="L69" s="34"/>
      <c r="M69" s="13"/>
      <c r="N69" s="15"/>
      <c r="O69" s="15"/>
      <c r="P69" s="25">
        <v>0.3923611111111111</v>
      </c>
      <c r="Q69" s="16">
        <f t="shared" si="22"/>
        <v>0</v>
      </c>
      <c r="R69" s="16">
        <f t="shared" si="23"/>
        <v>0</v>
      </c>
      <c r="S69" s="16">
        <f t="shared" si="24"/>
        <v>0</v>
      </c>
      <c r="T69" s="17"/>
      <c r="W69" s="1" t="s">
        <v>52</v>
      </c>
      <c r="X69" s="25">
        <v>0.3923611111111111</v>
      </c>
      <c r="Y69" s="15"/>
      <c r="Z69" s="34"/>
      <c r="AA69" s="13"/>
      <c r="AB69" s="15"/>
      <c r="AC69" s="15"/>
      <c r="AD69" s="46"/>
      <c r="AE69" s="25">
        <v>0.3923611111111111</v>
      </c>
      <c r="AF69" s="15"/>
      <c r="AG69" s="34"/>
      <c r="AH69" s="13"/>
      <c r="AI69" s="15"/>
      <c r="AJ69" s="15"/>
      <c r="AK69" s="25">
        <v>0.3923611111111111</v>
      </c>
      <c r="AL69" s="16">
        <f t="shared" si="25"/>
        <v>0</v>
      </c>
      <c r="AM69" s="16">
        <f t="shared" si="26"/>
        <v>0</v>
      </c>
      <c r="AN69" s="16">
        <f t="shared" si="27"/>
        <v>0</v>
      </c>
    </row>
    <row r="70" spans="1:40" x14ac:dyDescent="0.15">
      <c r="B70" s="1" t="s">
        <v>57</v>
      </c>
      <c r="C70" s="25">
        <v>0.43055555555555558</v>
      </c>
      <c r="D70" s="20" t="s">
        <v>49</v>
      </c>
      <c r="E70" s="7"/>
      <c r="F70" s="7"/>
      <c r="G70" s="20" t="s">
        <v>49</v>
      </c>
      <c r="H70" s="7"/>
      <c r="I70" s="26"/>
      <c r="J70" s="25">
        <v>0.43055555555555558</v>
      </c>
      <c r="K70" s="24" t="s">
        <v>50</v>
      </c>
      <c r="L70" s="23" t="s">
        <v>51</v>
      </c>
      <c r="M70" s="21"/>
      <c r="N70" s="24" t="s">
        <v>50</v>
      </c>
      <c r="O70" s="7"/>
      <c r="P70" s="25">
        <v>0.43055555555555558</v>
      </c>
      <c r="Q70" s="17">
        <f t="shared" si="22"/>
        <v>2</v>
      </c>
      <c r="R70" s="17">
        <f t="shared" si="23"/>
        <v>1</v>
      </c>
      <c r="S70" s="17">
        <f t="shared" si="24"/>
        <v>2</v>
      </c>
      <c r="T70" s="17"/>
      <c r="W70" s="1" t="s">
        <v>57</v>
      </c>
      <c r="X70" s="25">
        <v>0.43055555555555558</v>
      </c>
      <c r="Y70" s="15"/>
      <c r="Z70" s="34"/>
      <c r="AA70" s="34"/>
      <c r="AB70" s="34"/>
      <c r="AC70" s="34"/>
      <c r="AD70" s="26"/>
      <c r="AE70" s="25">
        <v>0.43055555555555558</v>
      </c>
      <c r="AF70" s="34"/>
      <c r="AG70" s="34"/>
      <c r="AH70" s="34"/>
      <c r="AI70" s="34"/>
      <c r="AJ70" s="194"/>
      <c r="AK70" s="25">
        <v>0.43055555555555558</v>
      </c>
      <c r="AL70" s="16">
        <f t="shared" si="25"/>
        <v>0</v>
      </c>
      <c r="AM70" s="16">
        <f t="shared" si="26"/>
        <v>0</v>
      </c>
      <c r="AN70" s="16">
        <f t="shared" si="27"/>
        <v>0</v>
      </c>
    </row>
    <row r="71" spans="1:40" x14ac:dyDescent="0.15">
      <c r="B71" s="1" t="s">
        <v>58</v>
      </c>
      <c r="C71" s="25">
        <v>0.46875</v>
      </c>
      <c r="D71" s="15"/>
      <c r="E71" s="34"/>
      <c r="F71" s="13"/>
      <c r="G71" s="15"/>
      <c r="H71" s="15"/>
      <c r="I71" s="31"/>
      <c r="J71" s="25">
        <v>0.46875</v>
      </c>
      <c r="K71" s="15"/>
      <c r="L71" s="34"/>
      <c r="M71" s="13"/>
      <c r="N71" s="15"/>
      <c r="O71" s="15"/>
      <c r="P71" s="25">
        <v>0.46875</v>
      </c>
      <c r="Q71" s="16">
        <f t="shared" si="22"/>
        <v>0</v>
      </c>
      <c r="R71" s="16">
        <f t="shared" si="23"/>
        <v>0</v>
      </c>
      <c r="S71" s="16">
        <f t="shared" si="24"/>
        <v>0</v>
      </c>
      <c r="T71" s="17"/>
      <c r="W71" s="1" t="s">
        <v>58</v>
      </c>
      <c r="X71" s="25">
        <v>0.46875</v>
      </c>
      <c r="Y71" s="7"/>
      <c r="Z71" s="21"/>
      <c r="AA71" s="21"/>
      <c r="AB71" s="191" t="s">
        <v>51</v>
      </c>
      <c r="AC71" s="21"/>
      <c r="AD71" s="31"/>
      <c r="AE71" s="25">
        <v>0.46875</v>
      </c>
      <c r="AF71" s="188" t="s">
        <v>49</v>
      </c>
      <c r="AG71" s="192" t="s">
        <v>50</v>
      </c>
      <c r="AH71" s="193"/>
      <c r="AI71" s="188" t="s">
        <v>49</v>
      </c>
      <c r="AJ71" s="192" t="s">
        <v>50</v>
      </c>
      <c r="AK71" s="25">
        <v>0.46875</v>
      </c>
      <c r="AL71" s="98">
        <f t="shared" si="25"/>
        <v>2</v>
      </c>
      <c r="AM71" s="98">
        <f t="shared" si="26"/>
        <v>1</v>
      </c>
      <c r="AN71" s="98">
        <f t="shared" si="27"/>
        <v>2</v>
      </c>
    </row>
    <row r="72" spans="1:40" x14ac:dyDescent="0.15">
      <c r="B72" s="1" t="s">
        <v>59</v>
      </c>
      <c r="C72" s="25">
        <v>0.50694444444444442</v>
      </c>
      <c r="D72" s="23" t="s">
        <v>51</v>
      </c>
      <c r="E72" s="21"/>
      <c r="G72" s="6"/>
      <c r="H72" s="6"/>
      <c r="I72" s="26"/>
      <c r="J72" s="25">
        <v>0.50694444444444442</v>
      </c>
      <c r="K72" s="20" t="s">
        <v>49</v>
      </c>
      <c r="L72" s="24" t="s">
        <v>50</v>
      </c>
      <c r="M72" s="32"/>
      <c r="N72" s="20" t="s">
        <v>49</v>
      </c>
      <c r="O72" s="24" t="s">
        <v>50</v>
      </c>
      <c r="P72" s="25">
        <v>0.50694444444444442</v>
      </c>
      <c r="Q72" s="17">
        <f t="shared" si="22"/>
        <v>2</v>
      </c>
      <c r="R72" s="17">
        <f t="shared" si="23"/>
        <v>1</v>
      </c>
      <c r="S72" s="17">
        <f t="shared" si="24"/>
        <v>2</v>
      </c>
      <c r="T72" s="17"/>
      <c r="W72" s="1" t="s">
        <v>59</v>
      </c>
      <c r="X72" s="25">
        <v>0.50694444444444442</v>
      </c>
      <c r="Y72" s="7"/>
      <c r="Z72" s="21"/>
      <c r="AA72" s="188" t="s">
        <v>49</v>
      </c>
      <c r="AB72" s="192" t="s">
        <v>50</v>
      </c>
      <c r="AC72" s="188" t="s">
        <v>49</v>
      </c>
      <c r="AD72" s="26"/>
      <c r="AE72" s="25">
        <v>0.50694444444444442</v>
      </c>
      <c r="AF72" s="191" t="s">
        <v>51</v>
      </c>
      <c r="AG72" s="238"/>
      <c r="AH72" s="238"/>
      <c r="AI72" s="192" t="s">
        <v>50</v>
      </c>
      <c r="AJ72" s="239"/>
      <c r="AK72" s="25">
        <v>0.50694444444444442</v>
      </c>
      <c r="AL72" s="17">
        <f t="shared" si="25"/>
        <v>2</v>
      </c>
      <c r="AM72" s="17">
        <f t="shared" si="26"/>
        <v>1</v>
      </c>
      <c r="AN72" s="17">
        <f t="shared" si="27"/>
        <v>2</v>
      </c>
    </row>
    <row r="73" spans="1:40" x14ac:dyDescent="0.15">
      <c r="B73" s="1" t="s">
        <v>60</v>
      </c>
      <c r="C73" s="25">
        <v>0.54513888888888895</v>
      </c>
      <c r="D73" s="24" t="s">
        <v>50</v>
      </c>
      <c r="E73" s="20" t="s">
        <v>49</v>
      </c>
      <c r="F73" s="7"/>
      <c r="G73" s="21"/>
      <c r="H73" s="20" t="s">
        <v>49</v>
      </c>
      <c r="I73" s="26"/>
      <c r="J73" s="25">
        <v>0.54513888888888895</v>
      </c>
      <c r="K73" s="23" t="s">
        <v>51</v>
      </c>
      <c r="L73" s="32"/>
      <c r="N73" s="24" t="s">
        <v>50</v>
      </c>
      <c r="O73" s="6"/>
      <c r="P73" s="25">
        <v>0.54513888888888895</v>
      </c>
      <c r="Q73" s="17">
        <f t="shared" si="22"/>
        <v>2</v>
      </c>
      <c r="R73" s="17">
        <f t="shared" si="23"/>
        <v>1</v>
      </c>
      <c r="S73" s="17">
        <f t="shared" si="24"/>
        <v>2</v>
      </c>
      <c r="T73" s="17"/>
      <c r="W73" s="1" t="s">
        <v>60</v>
      </c>
      <c r="X73" s="25">
        <v>0.54513888888888895</v>
      </c>
      <c r="Y73" s="15"/>
      <c r="Z73" s="34"/>
      <c r="AA73" s="34"/>
      <c r="AB73" s="13"/>
      <c r="AC73" s="13"/>
      <c r="AD73" s="26"/>
      <c r="AE73" s="25">
        <v>0.54513888888888895</v>
      </c>
      <c r="AF73" s="194"/>
      <c r="AG73" s="194"/>
      <c r="AH73" s="194"/>
      <c r="AI73" s="194"/>
      <c r="AJ73" s="194"/>
      <c r="AK73" s="25">
        <v>0.54513888888888895</v>
      </c>
      <c r="AL73" s="16">
        <f t="shared" si="25"/>
        <v>0</v>
      </c>
      <c r="AM73" s="16">
        <f t="shared" si="26"/>
        <v>0</v>
      </c>
      <c r="AN73" s="16">
        <f t="shared" si="27"/>
        <v>0</v>
      </c>
    </row>
    <row r="74" spans="1:40" x14ac:dyDescent="0.15">
      <c r="B74" s="1" t="s">
        <v>61</v>
      </c>
      <c r="C74" s="25">
        <v>0.58333333333333337</v>
      </c>
      <c r="D74" s="33"/>
      <c r="E74" s="24" t="s">
        <v>50</v>
      </c>
      <c r="G74" s="23" t="s">
        <v>51</v>
      </c>
      <c r="H74" s="24" t="s">
        <v>50</v>
      </c>
      <c r="I74" s="28"/>
      <c r="J74" s="25">
        <v>0.58333333333333337</v>
      </c>
      <c r="K74" s="33"/>
      <c r="L74" s="20" t="s">
        <v>49</v>
      </c>
      <c r="M74" s="7"/>
      <c r="N74" s="21"/>
      <c r="O74" s="20" t="s">
        <v>49</v>
      </c>
      <c r="P74" s="25">
        <v>0.58333333333333337</v>
      </c>
      <c r="Q74" s="17">
        <f t="shared" si="22"/>
        <v>2</v>
      </c>
      <c r="R74" s="17">
        <f t="shared" si="23"/>
        <v>1</v>
      </c>
      <c r="S74" s="17">
        <f t="shared" si="24"/>
        <v>2</v>
      </c>
      <c r="T74" s="17"/>
      <c r="W74" s="1" t="s">
        <v>61</v>
      </c>
      <c r="X74" s="25">
        <v>0.58333333333333337</v>
      </c>
      <c r="Y74" s="70"/>
      <c r="Z74" s="7"/>
      <c r="AA74" s="191" t="s">
        <v>51</v>
      </c>
      <c r="AB74" s="6"/>
      <c r="AC74" s="24" t="s">
        <v>50</v>
      </c>
      <c r="AD74" s="28"/>
      <c r="AE74" s="25">
        <v>0.58333333333333337</v>
      </c>
      <c r="AF74" s="33"/>
      <c r="AG74" s="20" t="s">
        <v>49</v>
      </c>
      <c r="AH74" s="7"/>
      <c r="AI74" s="24" t="s">
        <v>50</v>
      </c>
      <c r="AJ74" s="20" t="s">
        <v>49</v>
      </c>
      <c r="AK74" s="25">
        <v>0.58333333333333337</v>
      </c>
      <c r="AL74" s="17">
        <f t="shared" si="25"/>
        <v>2</v>
      </c>
      <c r="AM74" s="17">
        <f t="shared" si="26"/>
        <v>1</v>
      </c>
      <c r="AN74" s="17">
        <f t="shared" si="27"/>
        <v>2</v>
      </c>
    </row>
    <row r="75" spans="1:40" x14ac:dyDescent="0.15">
      <c r="B75" s="1" t="s">
        <v>62</v>
      </c>
      <c r="C75" s="25">
        <v>0.62152777777777779</v>
      </c>
      <c r="D75" s="15"/>
      <c r="E75" s="34"/>
      <c r="F75" s="13"/>
      <c r="G75" s="15"/>
      <c r="H75" s="15"/>
      <c r="I75" s="26"/>
      <c r="J75" s="25">
        <v>0.62152777777777779</v>
      </c>
      <c r="K75" s="59"/>
      <c r="L75" s="15"/>
      <c r="M75" s="15"/>
      <c r="N75" s="15"/>
      <c r="O75" s="15"/>
      <c r="P75" s="25">
        <v>0.62152777777777779</v>
      </c>
      <c r="Q75" s="16">
        <f t="shared" si="22"/>
        <v>0</v>
      </c>
      <c r="R75" s="16">
        <f t="shared" si="23"/>
        <v>0</v>
      </c>
      <c r="S75" s="16">
        <f t="shared" si="24"/>
        <v>0</v>
      </c>
      <c r="T75" s="17"/>
      <c r="W75" s="1" t="s">
        <v>62</v>
      </c>
      <c r="X75" s="25">
        <v>0.62152777777777779</v>
      </c>
      <c r="Y75" s="15"/>
      <c r="Z75" s="34"/>
      <c r="AA75" s="13"/>
      <c r="AB75" s="15"/>
      <c r="AC75" s="15"/>
      <c r="AD75" s="26"/>
      <c r="AE75" s="25">
        <v>0.62152777777777779</v>
      </c>
      <c r="AF75" s="59"/>
      <c r="AG75" s="15"/>
      <c r="AH75" s="15"/>
      <c r="AI75" s="15"/>
      <c r="AJ75" s="15"/>
      <c r="AK75" s="25">
        <v>0.62152777777777779</v>
      </c>
      <c r="AL75" s="16">
        <f t="shared" si="25"/>
        <v>0</v>
      </c>
      <c r="AM75" s="16">
        <f t="shared" si="26"/>
        <v>0</v>
      </c>
      <c r="AN75" s="16">
        <f t="shared" si="27"/>
        <v>0</v>
      </c>
    </row>
    <row r="76" spans="1:40" ht="14.25" thickBot="1" x14ac:dyDescent="0.2">
      <c r="B76" s="1" t="s">
        <v>63</v>
      </c>
      <c r="C76" s="35">
        <v>0.65972222222222221</v>
      </c>
      <c r="D76" s="60"/>
      <c r="E76" s="61"/>
      <c r="F76" s="62"/>
      <c r="G76" s="62"/>
      <c r="H76" s="62"/>
      <c r="I76" s="40"/>
      <c r="J76" s="35">
        <v>0.65972222222222221</v>
      </c>
      <c r="K76" s="63"/>
      <c r="L76" s="62"/>
      <c r="M76" s="61"/>
      <c r="N76" s="61"/>
      <c r="O76" s="61"/>
      <c r="P76" s="35">
        <v>0.65972222222222221</v>
      </c>
      <c r="Q76" s="16">
        <f t="shared" si="22"/>
        <v>0</v>
      </c>
      <c r="R76" s="16">
        <f t="shared" si="23"/>
        <v>0</v>
      </c>
      <c r="S76" s="16">
        <f t="shared" si="24"/>
        <v>0</v>
      </c>
      <c r="T76" s="17"/>
      <c r="W76" s="1" t="s">
        <v>63</v>
      </c>
      <c r="X76" s="35">
        <v>0.65972222222222221</v>
      </c>
      <c r="Y76" s="60"/>
      <c r="Z76" s="61"/>
      <c r="AA76" s="62"/>
      <c r="AB76" s="62"/>
      <c r="AC76" s="62"/>
      <c r="AD76" s="40"/>
      <c r="AE76" s="35">
        <v>0.65972222222222221</v>
      </c>
      <c r="AF76" s="63"/>
      <c r="AG76" s="62"/>
      <c r="AH76" s="61"/>
      <c r="AI76" s="61"/>
      <c r="AJ76" s="61"/>
      <c r="AK76" s="35">
        <v>0.65972222222222221</v>
      </c>
      <c r="AL76" s="16">
        <f t="shared" si="25"/>
        <v>0</v>
      </c>
      <c r="AM76" s="16">
        <f t="shared" si="26"/>
        <v>0</v>
      </c>
      <c r="AN76" s="16">
        <f t="shared" si="27"/>
        <v>0</v>
      </c>
    </row>
    <row r="77" spans="1:40" x14ac:dyDescent="0.15">
      <c r="C77" s="18"/>
      <c r="J77" s="18"/>
      <c r="P77" s="18"/>
      <c r="Q77" s="17">
        <f t="shared" si="22"/>
        <v>0</v>
      </c>
      <c r="R77" s="17">
        <f t="shared" si="23"/>
        <v>0</v>
      </c>
      <c r="S77" s="17">
        <f t="shared" si="24"/>
        <v>0</v>
      </c>
      <c r="T77" s="18"/>
      <c r="X77" s="18"/>
      <c r="AE77" s="18"/>
      <c r="AK77" s="18"/>
      <c r="AL77" s="17">
        <f t="shared" si="25"/>
        <v>0</v>
      </c>
      <c r="AM77" s="17">
        <f t="shared" si="26"/>
        <v>0</v>
      </c>
      <c r="AN77" s="17">
        <f t="shared" si="27"/>
        <v>0</v>
      </c>
    </row>
    <row r="78" spans="1:40" x14ac:dyDescent="0.15">
      <c r="B78" s="64">
        <f>SUM(D78:H78)</f>
        <v>10</v>
      </c>
      <c r="C78" s="65" t="s">
        <v>51</v>
      </c>
      <c r="D78" s="65">
        <f>COUNTIF(D50:D76,"Ｒ")</f>
        <v>2</v>
      </c>
      <c r="E78" s="65">
        <f>COUNTIF(E50:E76,"Ｒ")</f>
        <v>2</v>
      </c>
      <c r="F78" s="65">
        <f>COUNTIF(F50:F76,"Ｒ")</f>
        <v>2</v>
      </c>
      <c r="G78" s="65">
        <f>COUNTIF(G50:G76,"Ｒ")</f>
        <v>2</v>
      </c>
      <c r="H78" s="65">
        <f>COUNTIF(H50:H76,"Ｒ")</f>
        <v>2</v>
      </c>
      <c r="I78" s="64">
        <f>SUM(J78:O78)</f>
        <v>10</v>
      </c>
      <c r="J78" s="65">
        <f t="shared" ref="J78" si="28">COUNTIF(J50:J76,"Ｒ")</f>
        <v>0</v>
      </c>
      <c r="K78" s="65">
        <f>COUNTIF(K50:K76,"Ｒ")</f>
        <v>2</v>
      </c>
      <c r="L78" s="65">
        <f t="shared" ref="L78:O78" si="29">COUNTIF(L50:L76,"Ｒ")</f>
        <v>2</v>
      </c>
      <c r="M78" s="65">
        <f t="shared" si="29"/>
        <v>2</v>
      </c>
      <c r="N78" s="65">
        <f t="shared" si="29"/>
        <v>2</v>
      </c>
      <c r="O78" s="65">
        <f t="shared" si="29"/>
        <v>2</v>
      </c>
      <c r="P78" s="65" t="s">
        <v>51</v>
      </c>
      <c r="Q78" s="64"/>
      <c r="R78" s="64"/>
      <c r="S78" s="64"/>
      <c r="T78" s="64"/>
      <c r="W78" s="64">
        <f>SUM(Y78:AC78)</f>
        <v>10</v>
      </c>
      <c r="X78" s="65" t="s">
        <v>51</v>
      </c>
      <c r="Y78" s="65">
        <f>COUNTIF(Y50:Y76,"Ｒ")</f>
        <v>2</v>
      </c>
      <c r="Z78" s="65">
        <f>COUNTIF(Z51:Z76,"Ｒ")</f>
        <v>2</v>
      </c>
      <c r="AA78" s="65">
        <f>COUNTIF(AA50:AA76,"Ｒ")</f>
        <v>2</v>
      </c>
      <c r="AB78" s="65">
        <f>COUNTIF(AB51:AB76,"Ｒ")</f>
        <v>2</v>
      </c>
      <c r="AC78" s="65">
        <f>COUNTIF(AC50:AC76,"Ｒ")</f>
        <v>2</v>
      </c>
      <c r="AD78" s="64">
        <f>SUM(AE78:AJ78)</f>
        <v>10</v>
      </c>
      <c r="AE78" s="65">
        <f t="shared" ref="AE78:AI78" si="30">COUNTIF(AE50:AE76,"Ｒ")</f>
        <v>0</v>
      </c>
      <c r="AF78" s="65">
        <f>COUNTIF(AF50:AF76,"Ｒ")</f>
        <v>2</v>
      </c>
      <c r="AG78" s="65">
        <f t="shared" si="30"/>
        <v>2</v>
      </c>
      <c r="AH78" s="65">
        <f>COUNTIF(AH50:AH76,"Ｒ")</f>
        <v>2</v>
      </c>
      <c r="AI78" s="65">
        <f t="shared" si="30"/>
        <v>2</v>
      </c>
      <c r="AJ78" s="65">
        <f>COUNTIF(AJ50:AJ76,"Ｒ")</f>
        <v>2</v>
      </c>
      <c r="AK78" s="65" t="s">
        <v>51</v>
      </c>
      <c r="AL78" s="64"/>
      <c r="AM78" s="64"/>
      <c r="AN78" s="64"/>
    </row>
    <row r="79" spans="1:40" x14ac:dyDescent="0.15">
      <c r="B79" s="64">
        <f>SUM(D79:H79)</f>
        <v>20</v>
      </c>
      <c r="C79" s="66" t="s">
        <v>50</v>
      </c>
      <c r="D79" s="66">
        <f>COUNTIF(D50:D76,"Ａ")</f>
        <v>4</v>
      </c>
      <c r="E79" s="66">
        <f>COUNTIF(E50:E76,"Ａ")</f>
        <v>4</v>
      </c>
      <c r="F79" s="66">
        <f>COUNTIF(F50:F76,"Ａ")</f>
        <v>4</v>
      </c>
      <c r="G79" s="66">
        <f>COUNTIF(G50:G76,"Ａ")</f>
        <v>4</v>
      </c>
      <c r="H79" s="66">
        <f>COUNTIF(H50:H76,"Ａ")</f>
        <v>4</v>
      </c>
      <c r="I79" s="64">
        <f>SUM(J79:O79)</f>
        <v>20</v>
      </c>
      <c r="J79" s="66">
        <f t="shared" ref="J79:O79" si="31">COUNTIF(J50:J76,"Ａ")</f>
        <v>0</v>
      </c>
      <c r="K79" s="66">
        <f t="shared" si="31"/>
        <v>4</v>
      </c>
      <c r="L79" s="66">
        <f t="shared" si="31"/>
        <v>4</v>
      </c>
      <c r="M79" s="66">
        <f t="shared" si="31"/>
        <v>4</v>
      </c>
      <c r="N79" s="66">
        <f t="shared" si="31"/>
        <v>4</v>
      </c>
      <c r="O79" s="66">
        <f t="shared" si="31"/>
        <v>4</v>
      </c>
      <c r="P79" s="66" t="s">
        <v>50</v>
      </c>
      <c r="Q79" s="64"/>
      <c r="R79" s="64"/>
      <c r="S79" s="64"/>
      <c r="T79" s="64"/>
      <c r="W79" s="64">
        <f>SUM(Y79:AC79)</f>
        <v>20</v>
      </c>
      <c r="X79" s="66" t="s">
        <v>50</v>
      </c>
      <c r="Y79" s="66">
        <f>COUNTIF(Y50:Y76,"Ａ")</f>
        <v>4</v>
      </c>
      <c r="Z79" s="66">
        <f>COUNTIF(Z51:Z76,"Ａ")</f>
        <v>4</v>
      </c>
      <c r="AA79" s="66">
        <f>COUNTIF(AA50:AA76,"Ａ")</f>
        <v>4</v>
      </c>
      <c r="AB79" s="66">
        <f>COUNTIF(AB51:AB76,"Ａ")</f>
        <v>4</v>
      </c>
      <c r="AC79" s="66">
        <f>COUNTIF(AC50:AC76,"Ａ")</f>
        <v>4</v>
      </c>
      <c r="AD79" s="64">
        <f>SUM(AE79:AJ79)</f>
        <v>20</v>
      </c>
      <c r="AE79" s="66">
        <f t="shared" ref="AE79:AI79" si="32">COUNTIF(AE50:AE76,"Ａ")</f>
        <v>0</v>
      </c>
      <c r="AF79" s="66">
        <f t="shared" si="32"/>
        <v>4</v>
      </c>
      <c r="AG79" s="66">
        <f t="shared" si="32"/>
        <v>4</v>
      </c>
      <c r="AH79" s="66">
        <f>COUNTIF(AH50:AH76,"Ａ")</f>
        <v>4</v>
      </c>
      <c r="AI79" s="66">
        <f t="shared" si="32"/>
        <v>4</v>
      </c>
      <c r="AJ79" s="66">
        <f>COUNTIF(AJ50:AJ76,"Ａ")</f>
        <v>4</v>
      </c>
      <c r="AK79" s="66" t="s">
        <v>50</v>
      </c>
      <c r="AL79" s="64"/>
      <c r="AM79" s="64"/>
      <c r="AN79" s="64"/>
    </row>
    <row r="80" spans="1:40" x14ac:dyDescent="0.15">
      <c r="C80" s="67" t="s">
        <v>49</v>
      </c>
      <c r="D80" s="67">
        <f>COUNTIF(D50:D76,"Ｍach")</f>
        <v>4</v>
      </c>
      <c r="E80" s="67">
        <f>COUNTIF(E50:E76,"Ｍach")</f>
        <v>4</v>
      </c>
      <c r="F80" s="67">
        <f>COUNTIF(F50:F76,"Ｍach")</f>
        <v>4</v>
      </c>
      <c r="G80" s="67">
        <f>COUNTIF(G50:G76,"Ｍach")</f>
        <v>4</v>
      </c>
      <c r="H80" s="67">
        <f>COUNTIF(H50:H76,"Ｍach")</f>
        <v>4</v>
      </c>
      <c r="I80" s="64"/>
      <c r="J80" s="67">
        <f t="shared" ref="J80:O80" si="33">COUNTIF(J50:J76,"Ｍach")</f>
        <v>0</v>
      </c>
      <c r="K80" s="67">
        <f t="shared" si="33"/>
        <v>4</v>
      </c>
      <c r="L80" s="67">
        <f t="shared" si="33"/>
        <v>4</v>
      </c>
      <c r="M80" s="67">
        <f t="shared" si="33"/>
        <v>4</v>
      </c>
      <c r="N80" s="67">
        <f t="shared" si="33"/>
        <v>4</v>
      </c>
      <c r="O80" s="67">
        <f t="shared" si="33"/>
        <v>4</v>
      </c>
      <c r="P80" s="67" t="s">
        <v>49</v>
      </c>
      <c r="Q80" s="64"/>
      <c r="R80" s="64"/>
      <c r="S80" s="64"/>
      <c r="T80" s="64"/>
      <c r="X80" s="67" t="s">
        <v>49</v>
      </c>
      <c r="Y80" s="67">
        <f>COUNTIF(Y50:Y76,"Ｍach")</f>
        <v>4</v>
      </c>
      <c r="Z80" s="67">
        <f>COUNTIF(Z51:Z76,"Ｍach")</f>
        <v>4</v>
      </c>
      <c r="AA80" s="67">
        <f>COUNTIF(AA50:AA76,"Ｍach")</f>
        <v>4</v>
      </c>
      <c r="AB80" s="67">
        <f>COUNTIF(AB51:AB76,"Ｍach")</f>
        <v>4</v>
      </c>
      <c r="AC80" s="67">
        <f>COUNTIF(AC50:AC76,"Ｍach")</f>
        <v>4</v>
      </c>
      <c r="AD80" s="64"/>
      <c r="AE80" s="67">
        <f t="shared" ref="AE80:AI80" si="34">COUNTIF(AE50:AE76,"Ｍach")</f>
        <v>0</v>
      </c>
      <c r="AF80" s="67">
        <f t="shared" si="34"/>
        <v>4</v>
      </c>
      <c r="AG80" s="67">
        <f t="shared" si="34"/>
        <v>4</v>
      </c>
      <c r="AH80" s="67">
        <f>COUNTIF(AH50:AH76,"Ｍach")</f>
        <v>4</v>
      </c>
      <c r="AI80" s="67">
        <f t="shared" si="34"/>
        <v>4</v>
      </c>
      <c r="AJ80" s="67">
        <f>COUNTIF(AJ50:AJ76,"Ｍach")</f>
        <v>4</v>
      </c>
      <c r="AK80" s="67" t="s">
        <v>49</v>
      </c>
      <c r="AL80" s="64"/>
      <c r="AM80" s="64"/>
      <c r="AN80" s="64"/>
    </row>
    <row r="81" spans="1:40" x14ac:dyDescent="0.15">
      <c r="D81" s="64">
        <f>D78+D79</f>
        <v>6</v>
      </c>
      <c r="E81" s="64">
        <f>E78+E79</f>
        <v>6</v>
      </c>
      <c r="F81" s="64">
        <f>F78+F79</f>
        <v>6</v>
      </c>
      <c r="G81" s="64">
        <f>G78+G79</f>
        <v>6</v>
      </c>
      <c r="H81" s="64">
        <f>H78+H79</f>
        <v>6</v>
      </c>
      <c r="I81" s="64"/>
      <c r="J81" s="64">
        <f t="shared" ref="J81:O81" si="35">J78+J79</f>
        <v>0</v>
      </c>
      <c r="K81" s="64">
        <f t="shared" si="35"/>
        <v>6</v>
      </c>
      <c r="L81" s="64">
        <f t="shared" si="35"/>
        <v>6</v>
      </c>
      <c r="M81" s="64">
        <f t="shared" si="35"/>
        <v>6</v>
      </c>
      <c r="N81" s="64">
        <f t="shared" si="35"/>
        <v>6</v>
      </c>
      <c r="O81" s="64">
        <f t="shared" si="35"/>
        <v>6</v>
      </c>
      <c r="Q81" s="64"/>
      <c r="R81" s="64"/>
      <c r="S81" s="64"/>
      <c r="Y81" s="64">
        <f>Y78+Y79</f>
        <v>6</v>
      </c>
      <c r="Z81" s="64">
        <f>Z78+Z79</f>
        <v>6</v>
      </c>
      <c r="AA81" s="64">
        <f>AA78+AA79</f>
        <v>6</v>
      </c>
      <c r="AB81" s="64">
        <f>AB78+AB79</f>
        <v>6</v>
      </c>
      <c r="AC81" s="64">
        <f>AC78+AC79</f>
        <v>6</v>
      </c>
      <c r="AD81" s="64"/>
      <c r="AE81" s="64">
        <f t="shared" ref="AE81:AJ81" si="36">AE78+AE79</f>
        <v>0</v>
      </c>
      <c r="AF81" s="64">
        <f t="shared" si="36"/>
        <v>6</v>
      </c>
      <c r="AG81" s="64">
        <f t="shared" si="36"/>
        <v>6</v>
      </c>
      <c r="AH81" s="64">
        <f t="shared" si="36"/>
        <v>6</v>
      </c>
      <c r="AI81" s="64">
        <f t="shared" si="36"/>
        <v>6</v>
      </c>
      <c r="AJ81" s="64">
        <f t="shared" si="36"/>
        <v>6</v>
      </c>
      <c r="AL81" s="64"/>
      <c r="AM81" s="64"/>
      <c r="AN81" s="64"/>
    </row>
    <row r="83" spans="1:40" ht="18.75" x14ac:dyDescent="0.15">
      <c r="A83" s="186" t="s">
        <v>244</v>
      </c>
      <c r="D83" s="71" t="s">
        <v>113</v>
      </c>
      <c r="E83" s="187" t="s">
        <v>2</v>
      </c>
      <c r="F83" s="2" t="s">
        <v>3</v>
      </c>
      <c r="G83" s="2" t="s">
        <v>4</v>
      </c>
      <c r="H83" s="2" t="s">
        <v>5</v>
      </c>
      <c r="I83" s="2" t="s">
        <v>6</v>
      </c>
    </row>
    <row r="84" spans="1:40" ht="18.75" x14ac:dyDescent="0.15">
      <c r="A84" s="184" t="s">
        <v>245</v>
      </c>
      <c r="D84" s="71" t="s">
        <v>114</v>
      </c>
      <c r="E84" s="3" t="s">
        <v>7</v>
      </c>
      <c r="F84" s="183" t="s">
        <v>8</v>
      </c>
      <c r="G84" s="5" t="s">
        <v>9</v>
      </c>
      <c r="H84" s="2" t="str">
        <f>K84</f>
        <v>高須</v>
      </c>
      <c r="I84" s="2" t="s">
        <v>10</v>
      </c>
      <c r="J84" s="72" t="s">
        <v>145</v>
      </c>
      <c r="K84" s="91" t="s">
        <v>115</v>
      </c>
      <c r="L84" s="91" t="s">
        <v>116</v>
      </c>
      <c r="M84" s="91" t="s">
        <v>117</v>
      </c>
      <c r="N84" s="181" t="s">
        <v>118</v>
      </c>
      <c r="O84" s="91" t="s">
        <v>119</v>
      </c>
      <c r="P84" s="92"/>
    </row>
    <row r="85" spans="1:40" ht="18.75" x14ac:dyDescent="0.15">
      <c r="A85" s="185" t="s">
        <v>246</v>
      </c>
      <c r="D85" s="71" t="s">
        <v>120</v>
      </c>
      <c r="E85" s="2" t="s">
        <v>11</v>
      </c>
      <c r="F85" s="5" t="s">
        <v>12</v>
      </c>
      <c r="G85" s="187" t="str">
        <f>L85</f>
        <v>上津役</v>
      </c>
      <c r="H85" s="2" t="s">
        <v>13</v>
      </c>
      <c r="I85" s="2" t="s">
        <v>14</v>
      </c>
      <c r="J85" s="72" t="s">
        <v>145</v>
      </c>
      <c r="K85" s="181" t="s">
        <v>121</v>
      </c>
      <c r="L85" s="181" t="s">
        <v>122</v>
      </c>
      <c r="M85" s="93" t="s">
        <v>123</v>
      </c>
      <c r="N85" s="91" t="s">
        <v>124</v>
      </c>
      <c r="O85" s="94" t="s">
        <v>125</v>
      </c>
      <c r="P85" s="92"/>
    </row>
    <row r="86" spans="1:40" ht="18.75" x14ac:dyDescent="0.15">
      <c r="A86" s="185" t="s">
        <v>247</v>
      </c>
      <c r="D86" s="71" t="s">
        <v>126</v>
      </c>
      <c r="E86" s="2" t="s">
        <v>15</v>
      </c>
      <c r="F86" s="2" t="s">
        <v>16</v>
      </c>
      <c r="G86" s="187" t="s">
        <v>17</v>
      </c>
      <c r="H86" s="2" t="s">
        <v>18</v>
      </c>
      <c r="I86" s="2" t="s">
        <v>19</v>
      </c>
      <c r="K86" s="92"/>
      <c r="L86" s="92"/>
      <c r="M86" s="92"/>
      <c r="N86" s="92"/>
      <c r="O86" s="92"/>
      <c r="P86" s="92"/>
    </row>
    <row r="87" spans="1:40" ht="16.5" x14ac:dyDescent="0.15">
      <c r="D87" s="71" t="s">
        <v>127</v>
      </c>
      <c r="E87" s="2" t="s">
        <v>68</v>
      </c>
      <c r="F87" s="2" t="s">
        <v>69</v>
      </c>
      <c r="G87" s="2" t="s">
        <v>71</v>
      </c>
      <c r="H87" s="3" t="s">
        <v>70</v>
      </c>
      <c r="I87" s="2" t="s">
        <v>72</v>
      </c>
      <c r="K87" s="92"/>
      <c r="L87" s="92"/>
      <c r="M87" s="92"/>
      <c r="N87" s="92"/>
      <c r="O87" s="92"/>
      <c r="P87" s="92"/>
    </row>
    <row r="88" spans="1:40" ht="16.5" x14ac:dyDescent="0.15">
      <c r="D88" s="71" t="s">
        <v>128</v>
      </c>
      <c r="E88" s="2" t="s">
        <v>73</v>
      </c>
      <c r="F88" s="2" t="s">
        <v>74</v>
      </c>
      <c r="G88" s="3" t="s">
        <v>75</v>
      </c>
      <c r="H88" s="2" t="s">
        <v>76</v>
      </c>
      <c r="I88" s="2" t="s">
        <v>77</v>
      </c>
      <c r="K88" s="92"/>
      <c r="L88" s="92"/>
      <c r="M88" s="92"/>
      <c r="N88" s="92"/>
      <c r="O88" s="92"/>
      <c r="P88" s="92"/>
    </row>
    <row r="89" spans="1:40" ht="16.5" x14ac:dyDescent="0.15">
      <c r="D89" s="71" t="s">
        <v>129</v>
      </c>
      <c r="E89" s="69" t="s">
        <v>78</v>
      </c>
      <c r="F89" s="5" t="s">
        <v>79</v>
      </c>
      <c r="G89" s="2" t="s">
        <v>80</v>
      </c>
      <c r="H89" s="183" t="s">
        <v>81</v>
      </c>
      <c r="I89" s="2" t="str">
        <f>K89</f>
        <v>IBUKI-C</v>
      </c>
      <c r="J89" s="72" t="s">
        <v>145</v>
      </c>
      <c r="K89" s="95" t="s">
        <v>130</v>
      </c>
      <c r="L89" s="93" t="s">
        <v>131</v>
      </c>
      <c r="M89" s="94" t="s">
        <v>132</v>
      </c>
      <c r="N89" s="91" t="s">
        <v>133</v>
      </c>
      <c r="O89" s="91" t="s">
        <v>134</v>
      </c>
      <c r="P89" s="92"/>
    </row>
    <row r="90" spans="1:40" ht="16.5" x14ac:dyDescent="0.15">
      <c r="D90" s="71" t="s">
        <v>135</v>
      </c>
      <c r="E90" s="2" t="s">
        <v>82</v>
      </c>
      <c r="F90" s="2" t="s">
        <v>84</v>
      </c>
      <c r="G90" s="2" t="s">
        <v>85</v>
      </c>
      <c r="H90" s="4" t="s">
        <v>83</v>
      </c>
      <c r="I90" s="5" t="str">
        <f>L90</f>
        <v>FUT6</v>
      </c>
      <c r="J90" s="72" t="s">
        <v>145</v>
      </c>
      <c r="K90" s="91" t="s">
        <v>136</v>
      </c>
      <c r="L90" s="96" t="s">
        <v>137</v>
      </c>
      <c r="M90" s="91" t="s">
        <v>138</v>
      </c>
      <c r="N90" s="181" t="s">
        <v>139</v>
      </c>
      <c r="O90" s="93" t="s">
        <v>140</v>
      </c>
      <c r="P90" s="91" t="s">
        <v>141</v>
      </c>
    </row>
    <row r="91" spans="1:40" ht="8.4499999999999993" customHeight="1" x14ac:dyDescent="0.15"/>
    <row r="92" spans="1:40" ht="10.5" customHeight="1" x14ac:dyDescent="0.15">
      <c r="E92" s="3"/>
      <c r="F92" s="1" t="s">
        <v>142</v>
      </c>
      <c r="H92" s="4"/>
      <c r="I92" s="1" t="s">
        <v>144</v>
      </c>
    </row>
    <row r="93" spans="1:40" ht="10.5" customHeight="1" x14ac:dyDescent="0.15">
      <c r="E93" s="69" t="s">
        <v>78</v>
      </c>
      <c r="F93" s="1" t="s">
        <v>143</v>
      </c>
      <c r="I93" s="1" t="s">
        <v>248</v>
      </c>
    </row>
    <row r="94" spans="1:40" ht="10.5" customHeight="1" x14ac:dyDescent="0.15">
      <c r="E94" s="182"/>
      <c r="F94" s="122" t="s">
        <v>243</v>
      </c>
    </row>
  </sheetData>
  <mergeCells count="8">
    <mergeCell ref="B1:G2"/>
    <mergeCell ref="N1:P2"/>
    <mergeCell ref="W1:AB2"/>
    <mergeCell ref="AI1:AK2"/>
    <mergeCell ref="B45:G46"/>
    <mergeCell ref="N45:P46"/>
    <mergeCell ref="W45:AB46"/>
    <mergeCell ref="AI45:AK46"/>
  </mergeCells>
  <phoneticPr fontId="2"/>
  <pageMargins left="0.11811023622047245" right="0.11811023622047245" top="0.39370078740157483" bottom="0.31496062992125984" header="0.31496062992125984" footer="0.15748031496062992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9635-806C-4B16-883A-FAA34F124CF5}">
  <dimension ref="A2:HP47"/>
  <sheetViews>
    <sheetView zoomScale="118" zoomScaleNormal="118" zoomScaleSheetLayoutView="50" workbookViewId="0">
      <selection activeCell="IW21" sqref="IW21"/>
    </sheetView>
  </sheetViews>
  <sheetFormatPr defaultColWidth="0.625" defaultRowHeight="13.5" x14ac:dyDescent="0.4"/>
  <cols>
    <col min="1" max="1" width="5.875" style="73" customWidth="1"/>
    <col min="2" max="234" width="0.375" style="73" customWidth="1"/>
    <col min="235" max="256" width="0.625" style="73"/>
    <col min="257" max="257" width="5.875" style="73" customWidth="1"/>
    <col min="258" max="490" width="0.375" style="73" customWidth="1"/>
    <col min="491" max="512" width="0.625" style="73"/>
    <col min="513" max="513" width="5.875" style="73" customWidth="1"/>
    <col min="514" max="746" width="0.375" style="73" customWidth="1"/>
    <col min="747" max="768" width="0.625" style="73"/>
    <col min="769" max="769" width="5.875" style="73" customWidth="1"/>
    <col min="770" max="1002" width="0.375" style="73" customWidth="1"/>
    <col min="1003" max="1024" width="0.625" style="73"/>
    <col min="1025" max="1025" width="5.875" style="73" customWidth="1"/>
    <col min="1026" max="1258" width="0.375" style="73" customWidth="1"/>
    <col min="1259" max="1280" width="0.625" style="73"/>
    <col min="1281" max="1281" width="5.875" style="73" customWidth="1"/>
    <col min="1282" max="1514" width="0.375" style="73" customWidth="1"/>
    <col min="1515" max="1536" width="0.625" style="73"/>
    <col min="1537" max="1537" width="5.875" style="73" customWidth="1"/>
    <col min="1538" max="1770" width="0.375" style="73" customWidth="1"/>
    <col min="1771" max="1792" width="0.625" style="73"/>
    <col min="1793" max="1793" width="5.875" style="73" customWidth="1"/>
    <col min="1794" max="2026" width="0.375" style="73" customWidth="1"/>
    <col min="2027" max="2048" width="0.625" style="73"/>
    <col min="2049" max="2049" width="5.875" style="73" customWidth="1"/>
    <col min="2050" max="2282" width="0.375" style="73" customWidth="1"/>
    <col min="2283" max="2304" width="0.625" style="73"/>
    <col min="2305" max="2305" width="5.875" style="73" customWidth="1"/>
    <col min="2306" max="2538" width="0.375" style="73" customWidth="1"/>
    <col min="2539" max="2560" width="0.625" style="73"/>
    <col min="2561" max="2561" width="5.875" style="73" customWidth="1"/>
    <col min="2562" max="2794" width="0.375" style="73" customWidth="1"/>
    <col min="2795" max="2816" width="0.625" style="73"/>
    <col min="2817" max="2817" width="5.875" style="73" customWidth="1"/>
    <col min="2818" max="3050" width="0.375" style="73" customWidth="1"/>
    <col min="3051" max="3072" width="0.625" style="73"/>
    <col min="3073" max="3073" width="5.875" style="73" customWidth="1"/>
    <col min="3074" max="3306" width="0.375" style="73" customWidth="1"/>
    <col min="3307" max="3328" width="0.625" style="73"/>
    <col min="3329" max="3329" width="5.875" style="73" customWidth="1"/>
    <col min="3330" max="3562" width="0.375" style="73" customWidth="1"/>
    <col min="3563" max="3584" width="0.625" style="73"/>
    <col min="3585" max="3585" width="5.875" style="73" customWidth="1"/>
    <col min="3586" max="3818" width="0.375" style="73" customWidth="1"/>
    <col min="3819" max="3840" width="0.625" style="73"/>
    <col min="3841" max="3841" width="5.875" style="73" customWidth="1"/>
    <col min="3842" max="4074" width="0.375" style="73" customWidth="1"/>
    <col min="4075" max="4096" width="0.625" style="73"/>
    <col min="4097" max="4097" width="5.875" style="73" customWidth="1"/>
    <col min="4098" max="4330" width="0.375" style="73" customWidth="1"/>
    <col min="4331" max="4352" width="0.625" style="73"/>
    <col min="4353" max="4353" width="5.875" style="73" customWidth="1"/>
    <col min="4354" max="4586" width="0.375" style="73" customWidth="1"/>
    <col min="4587" max="4608" width="0.625" style="73"/>
    <col min="4609" max="4609" width="5.875" style="73" customWidth="1"/>
    <col min="4610" max="4842" width="0.375" style="73" customWidth="1"/>
    <col min="4843" max="4864" width="0.625" style="73"/>
    <col min="4865" max="4865" width="5.875" style="73" customWidth="1"/>
    <col min="4866" max="5098" width="0.375" style="73" customWidth="1"/>
    <col min="5099" max="5120" width="0.625" style="73"/>
    <col min="5121" max="5121" width="5.875" style="73" customWidth="1"/>
    <col min="5122" max="5354" width="0.375" style="73" customWidth="1"/>
    <col min="5355" max="5376" width="0.625" style="73"/>
    <col min="5377" max="5377" width="5.875" style="73" customWidth="1"/>
    <col min="5378" max="5610" width="0.375" style="73" customWidth="1"/>
    <col min="5611" max="5632" width="0.625" style="73"/>
    <col min="5633" max="5633" width="5.875" style="73" customWidth="1"/>
    <col min="5634" max="5866" width="0.375" style="73" customWidth="1"/>
    <col min="5867" max="5888" width="0.625" style="73"/>
    <col min="5889" max="5889" width="5.875" style="73" customWidth="1"/>
    <col min="5890" max="6122" width="0.375" style="73" customWidth="1"/>
    <col min="6123" max="6144" width="0.625" style="73"/>
    <col min="6145" max="6145" width="5.875" style="73" customWidth="1"/>
    <col min="6146" max="6378" width="0.375" style="73" customWidth="1"/>
    <col min="6379" max="6400" width="0.625" style="73"/>
    <col min="6401" max="6401" width="5.875" style="73" customWidth="1"/>
    <col min="6402" max="6634" width="0.375" style="73" customWidth="1"/>
    <col min="6635" max="6656" width="0.625" style="73"/>
    <col min="6657" max="6657" width="5.875" style="73" customWidth="1"/>
    <col min="6658" max="6890" width="0.375" style="73" customWidth="1"/>
    <col min="6891" max="6912" width="0.625" style="73"/>
    <col min="6913" max="6913" width="5.875" style="73" customWidth="1"/>
    <col min="6914" max="7146" width="0.375" style="73" customWidth="1"/>
    <col min="7147" max="7168" width="0.625" style="73"/>
    <col min="7169" max="7169" width="5.875" style="73" customWidth="1"/>
    <col min="7170" max="7402" width="0.375" style="73" customWidth="1"/>
    <col min="7403" max="7424" width="0.625" style="73"/>
    <col min="7425" max="7425" width="5.875" style="73" customWidth="1"/>
    <col min="7426" max="7658" width="0.375" style="73" customWidth="1"/>
    <col min="7659" max="7680" width="0.625" style="73"/>
    <col min="7681" max="7681" width="5.875" style="73" customWidth="1"/>
    <col min="7682" max="7914" width="0.375" style="73" customWidth="1"/>
    <col min="7915" max="7936" width="0.625" style="73"/>
    <col min="7937" max="7937" width="5.875" style="73" customWidth="1"/>
    <col min="7938" max="8170" width="0.375" style="73" customWidth="1"/>
    <col min="8171" max="8192" width="0.625" style="73"/>
    <col min="8193" max="8193" width="5.875" style="73" customWidth="1"/>
    <col min="8194" max="8426" width="0.375" style="73" customWidth="1"/>
    <col min="8427" max="8448" width="0.625" style="73"/>
    <col min="8449" max="8449" width="5.875" style="73" customWidth="1"/>
    <col min="8450" max="8682" width="0.375" style="73" customWidth="1"/>
    <col min="8683" max="8704" width="0.625" style="73"/>
    <col min="8705" max="8705" width="5.875" style="73" customWidth="1"/>
    <col min="8706" max="8938" width="0.375" style="73" customWidth="1"/>
    <col min="8939" max="8960" width="0.625" style="73"/>
    <col min="8961" max="8961" width="5.875" style="73" customWidth="1"/>
    <col min="8962" max="9194" width="0.375" style="73" customWidth="1"/>
    <col min="9195" max="9216" width="0.625" style="73"/>
    <col min="9217" max="9217" width="5.875" style="73" customWidth="1"/>
    <col min="9218" max="9450" width="0.375" style="73" customWidth="1"/>
    <col min="9451" max="9472" width="0.625" style="73"/>
    <col min="9473" max="9473" width="5.875" style="73" customWidth="1"/>
    <col min="9474" max="9706" width="0.375" style="73" customWidth="1"/>
    <col min="9707" max="9728" width="0.625" style="73"/>
    <col min="9729" max="9729" width="5.875" style="73" customWidth="1"/>
    <col min="9730" max="9962" width="0.375" style="73" customWidth="1"/>
    <col min="9963" max="9984" width="0.625" style="73"/>
    <col min="9985" max="9985" width="5.875" style="73" customWidth="1"/>
    <col min="9986" max="10218" width="0.375" style="73" customWidth="1"/>
    <col min="10219" max="10240" width="0.625" style="73"/>
    <col min="10241" max="10241" width="5.875" style="73" customWidth="1"/>
    <col min="10242" max="10474" width="0.375" style="73" customWidth="1"/>
    <col min="10475" max="10496" width="0.625" style="73"/>
    <col min="10497" max="10497" width="5.875" style="73" customWidth="1"/>
    <col min="10498" max="10730" width="0.375" style="73" customWidth="1"/>
    <col min="10731" max="10752" width="0.625" style="73"/>
    <col min="10753" max="10753" width="5.875" style="73" customWidth="1"/>
    <col min="10754" max="10986" width="0.375" style="73" customWidth="1"/>
    <col min="10987" max="11008" width="0.625" style="73"/>
    <col min="11009" max="11009" width="5.875" style="73" customWidth="1"/>
    <col min="11010" max="11242" width="0.375" style="73" customWidth="1"/>
    <col min="11243" max="11264" width="0.625" style="73"/>
    <col min="11265" max="11265" width="5.875" style="73" customWidth="1"/>
    <col min="11266" max="11498" width="0.375" style="73" customWidth="1"/>
    <col min="11499" max="11520" width="0.625" style="73"/>
    <col min="11521" max="11521" width="5.875" style="73" customWidth="1"/>
    <col min="11522" max="11754" width="0.375" style="73" customWidth="1"/>
    <col min="11755" max="11776" width="0.625" style="73"/>
    <col min="11777" max="11777" width="5.875" style="73" customWidth="1"/>
    <col min="11778" max="12010" width="0.375" style="73" customWidth="1"/>
    <col min="12011" max="12032" width="0.625" style="73"/>
    <col min="12033" max="12033" width="5.875" style="73" customWidth="1"/>
    <col min="12034" max="12266" width="0.375" style="73" customWidth="1"/>
    <col min="12267" max="12288" width="0.625" style="73"/>
    <col min="12289" max="12289" width="5.875" style="73" customWidth="1"/>
    <col min="12290" max="12522" width="0.375" style="73" customWidth="1"/>
    <col min="12523" max="12544" width="0.625" style="73"/>
    <col min="12545" max="12545" width="5.875" style="73" customWidth="1"/>
    <col min="12546" max="12778" width="0.375" style="73" customWidth="1"/>
    <col min="12779" max="12800" width="0.625" style="73"/>
    <col min="12801" max="12801" width="5.875" style="73" customWidth="1"/>
    <col min="12802" max="13034" width="0.375" style="73" customWidth="1"/>
    <col min="13035" max="13056" width="0.625" style="73"/>
    <col min="13057" max="13057" width="5.875" style="73" customWidth="1"/>
    <col min="13058" max="13290" width="0.375" style="73" customWidth="1"/>
    <col min="13291" max="13312" width="0.625" style="73"/>
    <col min="13313" max="13313" width="5.875" style="73" customWidth="1"/>
    <col min="13314" max="13546" width="0.375" style="73" customWidth="1"/>
    <col min="13547" max="13568" width="0.625" style="73"/>
    <col min="13569" max="13569" width="5.875" style="73" customWidth="1"/>
    <col min="13570" max="13802" width="0.375" style="73" customWidth="1"/>
    <col min="13803" max="13824" width="0.625" style="73"/>
    <col min="13825" max="13825" width="5.875" style="73" customWidth="1"/>
    <col min="13826" max="14058" width="0.375" style="73" customWidth="1"/>
    <col min="14059" max="14080" width="0.625" style="73"/>
    <col min="14081" max="14081" width="5.875" style="73" customWidth="1"/>
    <col min="14082" max="14314" width="0.375" style="73" customWidth="1"/>
    <col min="14315" max="14336" width="0.625" style="73"/>
    <col min="14337" max="14337" width="5.875" style="73" customWidth="1"/>
    <col min="14338" max="14570" width="0.375" style="73" customWidth="1"/>
    <col min="14571" max="14592" width="0.625" style="73"/>
    <col min="14593" max="14593" width="5.875" style="73" customWidth="1"/>
    <col min="14594" max="14826" width="0.375" style="73" customWidth="1"/>
    <col min="14827" max="14848" width="0.625" style="73"/>
    <col min="14849" max="14849" width="5.875" style="73" customWidth="1"/>
    <col min="14850" max="15082" width="0.375" style="73" customWidth="1"/>
    <col min="15083" max="15104" width="0.625" style="73"/>
    <col min="15105" max="15105" width="5.875" style="73" customWidth="1"/>
    <col min="15106" max="15338" width="0.375" style="73" customWidth="1"/>
    <col min="15339" max="15360" width="0.625" style="73"/>
    <col min="15361" max="15361" width="5.875" style="73" customWidth="1"/>
    <col min="15362" max="15594" width="0.375" style="73" customWidth="1"/>
    <col min="15595" max="15616" width="0.625" style="73"/>
    <col min="15617" max="15617" width="5.875" style="73" customWidth="1"/>
    <col min="15618" max="15850" width="0.375" style="73" customWidth="1"/>
    <col min="15851" max="15872" width="0.625" style="73"/>
    <col min="15873" max="15873" width="5.875" style="73" customWidth="1"/>
    <col min="15874" max="16106" width="0.375" style="73" customWidth="1"/>
    <col min="16107" max="16128" width="0.625" style="73"/>
    <col min="16129" max="16129" width="5.875" style="73" customWidth="1"/>
    <col min="16130" max="16362" width="0.375" style="73" customWidth="1"/>
    <col min="16363" max="16384" width="0.625" style="73"/>
  </cols>
  <sheetData>
    <row r="2" spans="1:224" ht="18.75" customHeight="1" x14ac:dyDescent="0.4">
      <c r="D2" s="74" t="s">
        <v>208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</row>
    <row r="3" spans="1:224" x14ac:dyDescent="0.4"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</row>
    <row r="4" spans="1:224" s="76" customFormat="1" ht="15" customHeight="1" x14ac:dyDescent="0.4">
      <c r="C4" s="404" t="s">
        <v>242</v>
      </c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4"/>
      <c r="BY4" s="404"/>
      <c r="BZ4" s="404"/>
      <c r="CA4" s="404"/>
      <c r="CB4" s="404"/>
      <c r="CC4" s="404"/>
      <c r="CD4" s="404"/>
      <c r="CE4" s="404"/>
      <c r="CF4" s="404"/>
      <c r="CG4" s="404"/>
      <c r="CH4" s="404"/>
      <c r="CI4" s="404"/>
      <c r="CJ4" s="404"/>
      <c r="CK4" s="404"/>
      <c r="CL4" s="404"/>
      <c r="CM4" s="404"/>
      <c r="CN4" s="404"/>
      <c r="CO4" s="404"/>
      <c r="CP4" s="404"/>
      <c r="DV4" s="364"/>
      <c r="DW4" s="364"/>
      <c r="DY4" s="364"/>
      <c r="DZ4" s="364"/>
      <c r="EA4" s="364" t="s">
        <v>146</v>
      </c>
      <c r="EB4" s="364"/>
      <c r="EC4" s="364"/>
      <c r="ED4" s="364"/>
      <c r="EF4" s="363"/>
      <c r="EG4" s="363"/>
      <c r="GA4" s="377" t="s">
        <v>47</v>
      </c>
      <c r="GB4" s="377"/>
      <c r="GC4" s="377"/>
      <c r="GD4" s="377"/>
      <c r="GE4" s="377"/>
      <c r="GF4" s="377"/>
      <c r="GG4" s="377"/>
      <c r="GH4" s="377"/>
      <c r="GI4" s="377"/>
      <c r="GJ4" s="377"/>
      <c r="GK4" s="377"/>
      <c r="GL4" s="377"/>
      <c r="GM4" s="377"/>
      <c r="GN4" s="377"/>
      <c r="GO4" s="377"/>
      <c r="GP4" s="377"/>
      <c r="GQ4" s="377"/>
      <c r="GR4" s="377"/>
      <c r="GW4" s="377" t="s">
        <v>147</v>
      </c>
      <c r="GX4" s="377"/>
      <c r="GY4" s="377"/>
      <c r="GZ4" s="377"/>
      <c r="HA4" s="377"/>
      <c r="HB4" s="377"/>
      <c r="HC4" s="377"/>
      <c r="HD4" s="377"/>
      <c r="HE4" s="377"/>
      <c r="HF4" s="377"/>
      <c r="HG4" s="377"/>
      <c r="HH4" s="377"/>
      <c r="HI4" s="377"/>
      <c r="HJ4" s="377"/>
      <c r="HK4" s="377"/>
      <c r="HL4" s="377"/>
      <c r="HM4" s="377"/>
      <c r="HN4" s="377"/>
      <c r="HO4" s="377"/>
      <c r="HP4" s="377"/>
    </row>
    <row r="5" spans="1:224" s="76" customFormat="1" ht="15" customHeight="1" x14ac:dyDescent="0.4">
      <c r="C5" s="364" t="s">
        <v>209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DV5" s="364"/>
      <c r="DW5" s="364"/>
      <c r="DY5" s="364"/>
      <c r="DZ5" s="364"/>
      <c r="EA5" s="364" t="s">
        <v>146</v>
      </c>
      <c r="EB5" s="364"/>
      <c r="EC5" s="364"/>
      <c r="ED5" s="364"/>
      <c r="EF5" s="363"/>
      <c r="EG5" s="363"/>
      <c r="GA5" s="401" t="s">
        <v>148</v>
      </c>
      <c r="GB5" s="402"/>
      <c r="GC5" s="402"/>
      <c r="GD5" s="402"/>
      <c r="GE5" s="402"/>
      <c r="GF5" s="402"/>
      <c r="GG5" s="402"/>
      <c r="GH5" s="402"/>
      <c r="GI5" s="402"/>
      <c r="GJ5" s="402"/>
      <c r="GK5" s="402"/>
      <c r="GL5" s="402"/>
      <c r="GM5" s="402"/>
      <c r="GN5" s="402"/>
      <c r="GO5" s="402"/>
      <c r="GP5" s="402"/>
      <c r="GQ5" s="402"/>
      <c r="GR5" s="403"/>
      <c r="GW5" s="401" t="s">
        <v>149</v>
      </c>
      <c r="GX5" s="402"/>
      <c r="GY5" s="402"/>
      <c r="GZ5" s="402"/>
      <c r="HA5" s="402"/>
      <c r="HB5" s="402"/>
      <c r="HC5" s="402"/>
      <c r="HD5" s="402"/>
      <c r="HE5" s="402"/>
      <c r="HF5" s="402"/>
      <c r="HG5" s="402"/>
      <c r="HH5" s="402"/>
      <c r="HI5" s="402"/>
      <c r="HJ5" s="402"/>
      <c r="HK5" s="402"/>
      <c r="HL5" s="402"/>
      <c r="HM5" s="402"/>
      <c r="HN5" s="402"/>
      <c r="HO5" s="402"/>
      <c r="HP5" s="403"/>
    </row>
    <row r="6" spans="1:224" s="76" customFormat="1" ht="15" customHeight="1" x14ac:dyDescent="0.4">
      <c r="C6" s="364" t="s">
        <v>150</v>
      </c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DB6" s="366"/>
      <c r="DC6" s="366"/>
      <c r="DD6" s="366"/>
      <c r="DE6" s="366"/>
      <c r="DF6" s="366"/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V6" s="364"/>
      <c r="DW6" s="364"/>
      <c r="DY6" s="364"/>
      <c r="DZ6" s="364"/>
      <c r="EA6" s="364" t="s">
        <v>146</v>
      </c>
      <c r="EB6" s="364"/>
      <c r="EC6" s="364"/>
      <c r="ED6" s="364"/>
      <c r="EF6" s="363"/>
      <c r="EG6" s="363"/>
      <c r="GA6" s="401" t="s">
        <v>151</v>
      </c>
      <c r="GB6" s="402"/>
      <c r="GC6" s="402"/>
      <c r="GD6" s="402"/>
      <c r="GE6" s="402"/>
      <c r="GF6" s="402"/>
      <c r="GG6" s="402"/>
      <c r="GH6" s="402"/>
      <c r="GI6" s="402"/>
      <c r="GJ6" s="402"/>
      <c r="GK6" s="402"/>
      <c r="GL6" s="402"/>
      <c r="GM6" s="402"/>
      <c r="GN6" s="402"/>
      <c r="GO6" s="402"/>
      <c r="GP6" s="402"/>
      <c r="GQ6" s="402"/>
      <c r="GR6" s="403"/>
      <c r="GW6" s="401" t="s">
        <v>152</v>
      </c>
      <c r="GX6" s="402"/>
      <c r="GY6" s="402"/>
      <c r="GZ6" s="402"/>
      <c r="HA6" s="402"/>
      <c r="HB6" s="402"/>
      <c r="HC6" s="402"/>
      <c r="HD6" s="402"/>
      <c r="HE6" s="402"/>
      <c r="HF6" s="402"/>
      <c r="HG6" s="402"/>
      <c r="HH6" s="402"/>
      <c r="HI6" s="402"/>
      <c r="HJ6" s="402"/>
      <c r="HK6" s="402"/>
      <c r="HL6" s="402"/>
      <c r="HM6" s="402"/>
      <c r="HN6" s="402"/>
      <c r="HO6" s="402"/>
      <c r="HP6" s="403"/>
    </row>
    <row r="7" spans="1:224" s="76" customFormat="1" ht="15" customHeight="1" x14ac:dyDescent="0.4"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DB7" s="366"/>
      <c r="DC7" s="366"/>
      <c r="DD7" s="366"/>
      <c r="DE7" s="366"/>
      <c r="DF7" s="366"/>
      <c r="DG7" s="366"/>
      <c r="DH7" s="366"/>
      <c r="DI7" s="366"/>
      <c r="DJ7" s="366"/>
      <c r="DK7" s="366"/>
      <c r="DL7" s="366"/>
      <c r="DM7" s="366"/>
      <c r="DN7" s="366"/>
      <c r="DO7" s="366"/>
      <c r="DP7" s="366"/>
      <c r="DQ7" s="366"/>
      <c r="DV7" s="364"/>
      <c r="DW7" s="364"/>
      <c r="DY7" s="364"/>
      <c r="DZ7" s="364"/>
      <c r="EA7" s="364" t="s">
        <v>146</v>
      </c>
      <c r="EB7" s="364"/>
      <c r="EC7" s="364"/>
      <c r="ED7" s="364"/>
      <c r="EF7" s="363"/>
      <c r="EG7" s="363"/>
      <c r="GA7" s="401" t="s">
        <v>153</v>
      </c>
      <c r="GB7" s="402"/>
      <c r="GC7" s="402"/>
      <c r="GD7" s="402"/>
      <c r="GE7" s="402"/>
      <c r="GF7" s="402"/>
      <c r="GG7" s="402"/>
      <c r="GH7" s="402"/>
      <c r="GI7" s="402"/>
      <c r="GJ7" s="402"/>
      <c r="GK7" s="402"/>
      <c r="GL7" s="402"/>
      <c r="GM7" s="402"/>
      <c r="GN7" s="402"/>
      <c r="GO7" s="402"/>
      <c r="GP7" s="402"/>
      <c r="GQ7" s="402"/>
      <c r="GR7" s="403"/>
      <c r="GW7" s="401" t="s">
        <v>154</v>
      </c>
      <c r="GX7" s="402"/>
      <c r="GY7" s="402"/>
      <c r="GZ7" s="402"/>
      <c r="HA7" s="402"/>
      <c r="HB7" s="402"/>
      <c r="HC7" s="402"/>
      <c r="HD7" s="402"/>
      <c r="HE7" s="402"/>
      <c r="HF7" s="402"/>
      <c r="HG7" s="402"/>
      <c r="HH7" s="402"/>
      <c r="HI7" s="402"/>
      <c r="HJ7" s="402"/>
      <c r="HK7" s="402"/>
      <c r="HL7" s="402"/>
      <c r="HM7" s="402"/>
      <c r="HN7" s="402"/>
      <c r="HO7" s="402"/>
      <c r="HP7" s="403"/>
    </row>
    <row r="8" spans="1:224" s="76" customFormat="1" ht="15" customHeight="1" x14ac:dyDescent="0.4"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9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GA8" s="401" t="s">
        <v>155</v>
      </c>
      <c r="GB8" s="402"/>
      <c r="GC8" s="402"/>
      <c r="GD8" s="402"/>
      <c r="GE8" s="402"/>
      <c r="GF8" s="402"/>
      <c r="GG8" s="402"/>
      <c r="GH8" s="402"/>
      <c r="GI8" s="402"/>
      <c r="GJ8" s="402"/>
      <c r="GK8" s="402"/>
      <c r="GL8" s="402"/>
      <c r="GM8" s="402"/>
      <c r="GN8" s="402"/>
      <c r="GO8" s="402"/>
      <c r="GP8" s="402"/>
      <c r="GQ8" s="402"/>
      <c r="GR8" s="403"/>
      <c r="GW8" s="401" t="s">
        <v>156</v>
      </c>
      <c r="GX8" s="402"/>
      <c r="GY8" s="402"/>
      <c r="GZ8" s="402"/>
      <c r="HA8" s="402"/>
      <c r="HB8" s="402"/>
      <c r="HC8" s="402"/>
      <c r="HD8" s="402"/>
      <c r="HE8" s="402"/>
      <c r="HF8" s="402"/>
      <c r="HG8" s="402"/>
      <c r="HH8" s="402"/>
      <c r="HI8" s="402"/>
      <c r="HJ8" s="402"/>
      <c r="HK8" s="402"/>
      <c r="HL8" s="402"/>
      <c r="HM8" s="402"/>
      <c r="HN8" s="402"/>
      <c r="HO8" s="402"/>
      <c r="HP8" s="403"/>
    </row>
    <row r="9" spans="1:224" s="76" customFormat="1" ht="15" customHeight="1" x14ac:dyDescent="0.4">
      <c r="A9" s="76" t="s">
        <v>157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E9" s="80"/>
      <c r="DE9" s="363" t="s">
        <v>158</v>
      </c>
      <c r="DF9" s="363"/>
      <c r="DG9" s="363"/>
      <c r="DH9" s="363"/>
      <c r="DI9" s="363"/>
      <c r="DJ9" s="363"/>
      <c r="DK9" s="363"/>
      <c r="DL9" s="363"/>
      <c r="DM9" s="363"/>
      <c r="DN9" s="363"/>
      <c r="FP9" s="80"/>
      <c r="GA9" s="401" t="s">
        <v>159</v>
      </c>
      <c r="GB9" s="402"/>
      <c r="GC9" s="402"/>
      <c r="GD9" s="402"/>
      <c r="GE9" s="402"/>
      <c r="GF9" s="402"/>
      <c r="GG9" s="402"/>
      <c r="GH9" s="402"/>
      <c r="GI9" s="402"/>
      <c r="GJ9" s="402"/>
      <c r="GK9" s="402"/>
      <c r="GL9" s="402"/>
      <c r="GM9" s="402"/>
      <c r="GN9" s="402"/>
      <c r="GO9" s="402"/>
      <c r="GP9" s="402"/>
      <c r="GQ9" s="402"/>
      <c r="GR9" s="403"/>
      <c r="GW9" s="401"/>
      <c r="GX9" s="402"/>
      <c r="GY9" s="402"/>
      <c r="GZ9" s="402"/>
      <c r="HA9" s="402"/>
      <c r="HB9" s="402"/>
      <c r="HC9" s="402"/>
      <c r="HD9" s="402"/>
      <c r="HE9" s="402"/>
      <c r="HF9" s="402"/>
      <c r="HG9" s="402"/>
      <c r="HH9" s="402"/>
      <c r="HI9" s="402"/>
      <c r="HJ9" s="402"/>
      <c r="HK9" s="402"/>
      <c r="HL9" s="402"/>
      <c r="HM9" s="402"/>
      <c r="HN9" s="402"/>
      <c r="HO9" s="402"/>
      <c r="HP9" s="403"/>
    </row>
    <row r="10" spans="1:224" s="76" customFormat="1" ht="15" customHeight="1" x14ac:dyDescent="0.4"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BE10" s="80"/>
      <c r="FP10" s="79"/>
      <c r="GA10" s="401" t="s">
        <v>160</v>
      </c>
      <c r="GB10" s="402"/>
      <c r="GC10" s="402"/>
      <c r="GD10" s="402"/>
      <c r="GE10" s="402"/>
      <c r="GF10" s="402"/>
      <c r="GG10" s="402"/>
      <c r="GH10" s="402"/>
      <c r="GI10" s="402"/>
      <c r="GJ10" s="402"/>
      <c r="GK10" s="402"/>
      <c r="GL10" s="402"/>
      <c r="GM10" s="402"/>
      <c r="GN10" s="402"/>
      <c r="GO10" s="402"/>
      <c r="GP10" s="402"/>
      <c r="GQ10" s="402"/>
      <c r="GR10" s="403"/>
      <c r="GW10" s="401"/>
      <c r="GX10" s="402"/>
      <c r="GY10" s="402"/>
      <c r="GZ10" s="402"/>
      <c r="HA10" s="402"/>
      <c r="HB10" s="402"/>
      <c r="HC10" s="402"/>
      <c r="HD10" s="402"/>
      <c r="HE10" s="402"/>
      <c r="HF10" s="402"/>
      <c r="HG10" s="402"/>
      <c r="HH10" s="402"/>
      <c r="HI10" s="402"/>
      <c r="HJ10" s="402"/>
      <c r="HK10" s="402"/>
      <c r="HL10" s="402"/>
      <c r="HM10" s="402"/>
      <c r="HN10" s="402"/>
      <c r="HO10" s="402"/>
      <c r="HP10" s="403"/>
    </row>
    <row r="11" spans="1:224" s="76" customFormat="1" ht="15" customHeight="1" x14ac:dyDescent="0.4"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CN11" s="373"/>
      <c r="CO11" s="374"/>
      <c r="CP11" s="374"/>
      <c r="CQ11" s="374"/>
      <c r="CR11" s="374"/>
      <c r="CS11" s="374"/>
      <c r="CT11" s="374"/>
      <c r="CU11" s="374"/>
      <c r="CV11" s="374"/>
      <c r="CW11" s="374"/>
      <c r="CX11" s="374"/>
      <c r="CY11" s="374"/>
      <c r="CZ11" s="374"/>
      <c r="DA11" s="374"/>
      <c r="DB11" s="374"/>
      <c r="DC11" s="375"/>
      <c r="DD11" s="364"/>
      <c r="DE11" s="364"/>
      <c r="DG11" s="364"/>
      <c r="DH11" s="364"/>
      <c r="DI11" s="364" t="s">
        <v>146</v>
      </c>
      <c r="DJ11" s="364"/>
      <c r="DK11" s="364"/>
      <c r="DL11" s="364"/>
      <c r="DN11" s="363"/>
      <c r="DO11" s="380"/>
      <c r="DP11" s="373"/>
      <c r="DQ11" s="374"/>
      <c r="DR11" s="374"/>
      <c r="DS11" s="374"/>
      <c r="DT11" s="374"/>
      <c r="DU11" s="374"/>
      <c r="DV11" s="374"/>
      <c r="DW11" s="374"/>
      <c r="DX11" s="374"/>
      <c r="DY11" s="374"/>
      <c r="DZ11" s="374"/>
      <c r="EA11" s="374"/>
      <c r="EB11" s="374"/>
      <c r="EC11" s="374"/>
      <c r="ED11" s="374"/>
      <c r="EE11" s="375"/>
      <c r="FH11" s="366"/>
      <c r="FI11" s="366"/>
      <c r="FJ11" s="366"/>
      <c r="FK11" s="366"/>
      <c r="FL11" s="366"/>
      <c r="FM11" s="366"/>
      <c r="FN11" s="366"/>
      <c r="FO11" s="366"/>
      <c r="FP11" s="366"/>
      <c r="FQ11" s="366"/>
      <c r="FR11" s="366"/>
      <c r="FS11" s="366"/>
      <c r="FT11" s="366"/>
      <c r="FU11" s="366"/>
      <c r="FV11" s="366"/>
      <c r="FW11" s="366"/>
    </row>
    <row r="12" spans="1:224" s="76" customFormat="1" ht="15" customHeight="1" x14ac:dyDescent="0.4"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CN12" s="376"/>
      <c r="CO12" s="377"/>
      <c r="CP12" s="377"/>
      <c r="CQ12" s="377"/>
      <c r="CR12" s="377"/>
      <c r="CS12" s="377"/>
      <c r="CT12" s="377"/>
      <c r="CU12" s="377"/>
      <c r="CV12" s="377"/>
      <c r="CW12" s="377"/>
      <c r="CX12" s="377"/>
      <c r="CY12" s="377"/>
      <c r="CZ12" s="377"/>
      <c r="DA12" s="377"/>
      <c r="DB12" s="377"/>
      <c r="DC12" s="378"/>
      <c r="DD12" s="364"/>
      <c r="DE12" s="364"/>
      <c r="DG12" s="364"/>
      <c r="DH12" s="364"/>
      <c r="DI12" s="364" t="s">
        <v>146</v>
      </c>
      <c r="DJ12" s="364"/>
      <c r="DK12" s="364"/>
      <c r="DL12" s="364"/>
      <c r="DN12" s="363"/>
      <c r="DO12" s="380"/>
      <c r="DP12" s="376"/>
      <c r="DQ12" s="377"/>
      <c r="DR12" s="377"/>
      <c r="DS12" s="377"/>
      <c r="DT12" s="377"/>
      <c r="DU12" s="377"/>
      <c r="DV12" s="377"/>
      <c r="DW12" s="377"/>
      <c r="DX12" s="377"/>
      <c r="DY12" s="377"/>
      <c r="DZ12" s="377"/>
      <c r="EA12" s="377"/>
      <c r="EB12" s="377"/>
      <c r="EC12" s="377"/>
      <c r="ED12" s="377"/>
      <c r="EE12" s="378"/>
      <c r="FH12" s="366"/>
      <c r="FI12" s="366"/>
      <c r="FJ12" s="366"/>
      <c r="FK12" s="366"/>
      <c r="FL12" s="366"/>
      <c r="FM12" s="366"/>
      <c r="FN12" s="366"/>
      <c r="FO12" s="366"/>
      <c r="FP12" s="366"/>
      <c r="FQ12" s="366"/>
      <c r="FR12" s="366"/>
      <c r="FS12" s="366"/>
      <c r="FT12" s="366"/>
      <c r="FU12" s="366"/>
      <c r="FV12" s="366"/>
      <c r="FW12" s="366"/>
    </row>
    <row r="13" spans="1:224" s="76" customFormat="1" ht="15" customHeight="1" x14ac:dyDescent="0.4"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V13" s="80"/>
      <c r="DD13" s="363" t="s">
        <v>161</v>
      </c>
      <c r="DE13" s="363"/>
      <c r="DF13" s="363"/>
      <c r="DG13" s="363"/>
      <c r="DH13" s="363"/>
      <c r="DI13" s="363"/>
      <c r="DJ13" s="363"/>
      <c r="DK13" s="363"/>
      <c r="DL13" s="363"/>
      <c r="DM13" s="363"/>
      <c r="DN13" s="363"/>
      <c r="DO13" s="363"/>
      <c r="DW13" s="81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9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</row>
    <row r="14" spans="1:224" s="76" customFormat="1" ht="15" customHeight="1" x14ac:dyDescent="0.4">
      <c r="A14" s="76" t="s">
        <v>157</v>
      </c>
      <c r="AB14" s="80"/>
      <c r="AY14" s="363" t="s">
        <v>162</v>
      </c>
      <c r="AZ14" s="363"/>
      <c r="BA14" s="363"/>
      <c r="BB14" s="363"/>
      <c r="BC14" s="363"/>
      <c r="BD14" s="363"/>
      <c r="BE14" s="363"/>
      <c r="BF14" s="363"/>
      <c r="BG14" s="363"/>
      <c r="BH14" s="363"/>
      <c r="BI14" s="363"/>
      <c r="BJ14" s="363"/>
      <c r="CH14" s="80"/>
      <c r="CV14" s="79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82"/>
      <c r="EL14" s="80"/>
      <c r="FI14" s="363" t="s">
        <v>163</v>
      </c>
      <c r="FJ14" s="363"/>
      <c r="FK14" s="363"/>
      <c r="FL14" s="363"/>
      <c r="FM14" s="363"/>
      <c r="FN14" s="363"/>
      <c r="FO14" s="363"/>
      <c r="FP14" s="363"/>
      <c r="FQ14" s="363"/>
      <c r="FR14" s="363"/>
      <c r="FS14" s="363"/>
      <c r="FT14" s="363"/>
      <c r="GR14" s="80"/>
    </row>
    <row r="15" spans="1:224" s="76" customFormat="1" ht="15" customHeight="1" thickBot="1" x14ac:dyDescent="0.45">
      <c r="AB15" s="80"/>
      <c r="AY15" s="364"/>
      <c r="AZ15" s="364"/>
      <c r="BB15" s="364"/>
      <c r="BC15" s="364"/>
      <c r="BD15" s="364" t="s">
        <v>146</v>
      </c>
      <c r="BE15" s="364"/>
      <c r="BF15" s="364"/>
      <c r="BG15" s="364"/>
      <c r="BI15" s="363"/>
      <c r="BJ15" s="363"/>
      <c r="CH15" s="80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4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EL15" s="80"/>
      <c r="FI15" s="364"/>
      <c r="FJ15" s="364"/>
      <c r="FL15" s="364"/>
      <c r="FM15" s="364"/>
      <c r="FN15" s="364" t="s">
        <v>146</v>
      </c>
      <c r="FO15" s="364"/>
      <c r="FP15" s="364"/>
      <c r="FQ15" s="364"/>
      <c r="FS15" s="363"/>
      <c r="FT15" s="363"/>
      <c r="GR15" s="80"/>
    </row>
    <row r="16" spans="1:224" s="76" customFormat="1" ht="15" customHeight="1" x14ac:dyDescent="0.4">
      <c r="T16" s="367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9"/>
      <c r="AY16" s="364"/>
      <c r="AZ16" s="364"/>
      <c r="BB16" s="364"/>
      <c r="BC16" s="364"/>
      <c r="BD16" s="364" t="s">
        <v>146</v>
      </c>
      <c r="BE16" s="364"/>
      <c r="BF16" s="364"/>
      <c r="BG16" s="364"/>
      <c r="BI16" s="363"/>
      <c r="BJ16" s="363"/>
      <c r="BZ16" s="367"/>
      <c r="CA16" s="368"/>
      <c r="CB16" s="368"/>
      <c r="CC16" s="368"/>
      <c r="CD16" s="368"/>
      <c r="CE16" s="368"/>
      <c r="CF16" s="368"/>
      <c r="CG16" s="368"/>
      <c r="CH16" s="368"/>
      <c r="CI16" s="368"/>
      <c r="CJ16" s="368"/>
      <c r="CK16" s="368"/>
      <c r="CL16" s="368"/>
      <c r="CM16" s="368"/>
      <c r="CN16" s="368"/>
      <c r="CO16" s="369"/>
      <c r="DB16" s="366"/>
      <c r="DC16" s="366"/>
      <c r="DD16" s="366"/>
      <c r="DE16" s="366"/>
      <c r="DF16" s="366"/>
      <c r="DG16" s="366"/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ED16" s="367"/>
      <c r="EE16" s="368"/>
      <c r="EF16" s="368"/>
      <c r="EG16" s="368"/>
      <c r="EH16" s="368"/>
      <c r="EI16" s="368"/>
      <c r="EJ16" s="368"/>
      <c r="EK16" s="368"/>
      <c r="EL16" s="368"/>
      <c r="EM16" s="368"/>
      <c r="EN16" s="368"/>
      <c r="EO16" s="368"/>
      <c r="EP16" s="368"/>
      <c r="EQ16" s="368"/>
      <c r="ER16" s="368"/>
      <c r="ES16" s="369"/>
      <c r="FI16" s="364"/>
      <c r="FJ16" s="364"/>
      <c r="FL16" s="364"/>
      <c r="FM16" s="364"/>
      <c r="FN16" s="364" t="s">
        <v>146</v>
      </c>
      <c r="FO16" s="364"/>
      <c r="FP16" s="364"/>
      <c r="FQ16" s="364"/>
      <c r="FS16" s="363"/>
      <c r="FT16" s="363"/>
      <c r="GJ16" s="381"/>
      <c r="GK16" s="382"/>
      <c r="GL16" s="382"/>
      <c r="GM16" s="382"/>
      <c r="GN16" s="382"/>
      <c r="GO16" s="382"/>
      <c r="GP16" s="382"/>
      <c r="GQ16" s="382"/>
      <c r="GR16" s="382"/>
      <c r="GS16" s="382"/>
      <c r="GT16" s="382"/>
      <c r="GU16" s="382"/>
      <c r="GV16" s="382"/>
      <c r="GW16" s="382"/>
      <c r="GX16" s="382"/>
      <c r="GY16" s="383"/>
    </row>
    <row r="17" spans="1:224" s="76" customFormat="1" ht="15" customHeight="1" thickBot="1" x14ac:dyDescent="0.45">
      <c r="T17" s="370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2"/>
      <c r="BZ17" s="370"/>
      <c r="CA17" s="371"/>
      <c r="CB17" s="371"/>
      <c r="CC17" s="371"/>
      <c r="CD17" s="371"/>
      <c r="CE17" s="371"/>
      <c r="CF17" s="371"/>
      <c r="CG17" s="371"/>
      <c r="CH17" s="371"/>
      <c r="CI17" s="371"/>
      <c r="CJ17" s="371"/>
      <c r="CK17" s="371"/>
      <c r="CL17" s="371"/>
      <c r="CM17" s="371"/>
      <c r="CN17" s="371"/>
      <c r="CO17" s="372"/>
      <c r="DB17" s="366"/>
      <c r="DC17" s="366"/>
      <c r="DD17" s="366"/>
      <c r="DE17" s="366"/>
      <c r="DF17" s="366"/>
      <c r="DG17" s="366"/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ED17" s="370"/>
      <c r="EE17" s="371"/>
      <c r="EF17" s="371"/>
      <c r="EG17" s="371"/>
      <c r="EH17" s="371"/>
      <c r="EI17" s="371"/>
      <c r="EJ17" s="371"/>
      <c r="EK17" s="371"/>
      <c r="EL17" s="371"/>
      <c r="EM17" s="371"/>
      <c r="EN17" s="371"/>
      <c r="EO17" s="371"/>
      <c r="EP17" s="371"/>
      <c r="EQ17" s="371"/>
      <c r="ER17" s="371"/>
      <c r="ES17" s="372"/>
      <c r="GJ17" s="384"/>
      <c r="GK17" s="385"/>
      <c r="GL17" s="385"/>
      <c r="GM17" s="385"/>
      <c r="GN17" s="385"/>
      <c r="GO17" s="385"/>
      <c r="GP17" s="385"/>
      <c r="GQ17" s="385"/>
      <c r="GR17" s="385"/>
      <c r="GS17" s="385"/>
      <c r="GT17" s="385"/>
      <c r="GU17" s="385"/>
      <c r="GV17" s="385"/>
      <c r="GW17" s="385"/>
      <c r="GX17" s="385"/>
      <c r="GY17" s="386"/>
    </row>
    <row r="18" spans="1:224" s="76" customFormat="1" ht="15" customHeight="1" x14ac:dyDescent="0.4"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9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9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9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9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</row>
    <row r="19" spans="1:224" s="76" customFormat="1" ht="15" customHeight="1" x14ac:dyDescent="0.4">
      <c r="A19" s="76" t="s">
        <v>164</v>
      </c>
      <c r="N19" s="80"/>
      <c r="W19" s="363" t="s">
        <v>165</v>
      </c>
      <c r="X19" s="363"/>
      <c r="Y19" s="363"/>
      <c r="Z19" s="363"/>
      <c r="AA19" s="363"/>
      <c r="AB19" s="363"/>
      <c r="AC19" s="363"/>
      <c r="AD19" s="363"/>
      <c r="AE19" s="363"/>
      <c r="AF19" s="363"/>
      <c r="AP19" s="80"/>
      <c r="BT19" s="80"/>
      <c r="CC19" s="363" t="s">
        <v>166</v>
      </c>
      <c r="CD19" s="363"/>
      <c r="CE19" s="363"/>
      <c r="CF19" s="363"/>
      <c r="CG19" s="363"/>
      <c r="CH19" s="363"/>
      <c r="CI19" s="363"/>
      <c r="CJ19" s="363"/>
      <c r="CK19" s="363"/>
      <c r="CL19" s="363"/>
      <c r="CV19" s="80"/>
      <c r="DX19" s="80"/>
      <c r="EG19" s="363" t="s">
        <v>167</v>
      </c>
      <c r="EH19" s="363"/>
      <c r="EI19" s="363"/>
      <c r="EJ19" s="363"/>
      <c r="EK19" s="363"/>
      <c r="EL19" s="363"/>
      <c r="EM19" s="363"/>
      <c r="EN19" s="363"/>
      <c r="EO19" s="363"/>
      <c r="EP19" s="363"/>
      <c r="EZ19" s="80"/>
      <c r="GD19" s="80"/>
      <c r="GM19" s="363" t="s">
        <v>168</v>
      </c>
      <c r="GN19" s="363"/>
      <c r="GO19" s="363"/>
      <c r="GP19" s="363"/>
      <c r="GQ19" s="363"/>
      <c r="GR19" s="363"/>
      <c r="GS19" s="363"/>
      <c r="GT19" s="363"/>
      <c r="GU19" s="363"/>
      <c r="GV19" s="363"/>
      <c r="HF19" s="80"/>
    </row>
    <row r="20" spans="1:224" s="76" customFormat="1" ht="15" customHeight="1" x14ac:dyDescent="0.4"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4"/>
      <c r="W20" s="364"/>
      <c r="Y20" s="364"/>
      <c r="Z20" s="364"/>
      <c r="AA20" s="364" t="s">
        <v>146</v>
      </c>
      <c r="AB20" s="364"/>
      <c r="AC20" s="364"/>
      <c r="AD20" s="364"/>
      <c r="AF20" s="363"/>
      <c r="AG20" s="363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BL20" s="366"/>
      <c r="BM20" s="366"/>
      <c r="BN20" s="366"/>
      <c r="BO20" s="366"/>
      <c r="BP20" s="366"/>
      <c r="BQ20" s="366"/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4"/>
      <c r="CC20" s="364"/>
      <c r="CE20" s="364"/>
      <c r="CF20" s="364"/>
      <c r="CG20" s="364" t="s">
        <v>146</v>
      </c>
      <c r="CH20" s="364"/>
      <c r="CI20" s="364"/>
      <c r="CJ20" s="364"/>
      <c r="CL20" s="363"/>
      <c r="CM20" s="363"/>
      <c r="CN20" s="366"/>
      <c r="CO20" s="366"/>
      <c r="CP20" s="366"/>
      <c r="CQ20" s="366"/>
      <c r="CR20" s="366"/>
      <c r="CS20" s="366"/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P20" s="366"/>
      <c r="DQ20" s="366"/>
      <c r="DR20" s="366"/>
      <c r="DS20" s="366"/>
      <c r="DT20" s="366"/>
      <c r="DU20" s="366"/>
      <c r="DV20" s="366"/>
      <c r="DW20" s="366"/>
      <c r="DX20" s="366"/>
      <c r="DY20" s="366"/>
      <c r="DZ20" s="366"/>
      <c r="EA20" s="366"/>
      <c r="EB20" s="366"/>
      <c r="EC20" s="366"/>
      <c r="ED20" s="366"/>
      <c r="EE20" s="366"/>
      <c r="EF20" s="364"/>
      <c r="EG20" s="364"/>
      <c r="EI20" s="364"/>
      <c r="EJ20" s="364"/>
      <c r="EK20" s="364" t="s">
        <v>146</v>
      </c>
      <c r="EL20" s="364"/>
      <c r="EM20" s="364"/>
      <c r="EN20" s="364"/>
      <c r="EP20" s="363"/>
      <c r="EQ20" s="363"/>
      <c r="ER20" s="366"/>
      <c r="ES20" s="366"/>
      <c r="ET20" s="366"/>
      <c r="EU20" s="366"/>
      <c r="EV20" s="366"/>
      <c r="EW20" s="366"/>
      <c r="EX20" s="366"/>
      <c r="EY20" s="366"/>
      <c r="EZ20" s="366"/>
      <c r="FA20" s="366"/>
      <c r="FB20" s="366"/>
      <c r="FC20" s="366"/>
      <c r="FD20" s="366"/>
      <c r="FE20" s="366"/>
      <c r="FF20" s="366"/>
      <c r="FG20" s="366"/>
      <c r="FV20" s="366"/>
      <c r="FW20" s="366"/>
      <c r="FX20" s="366"/>
      <c r="FY20" s="366"/>
      <c r="FZ20" s="366"/>
      <c r="GA20" s="366"/>
      <c r="GB20" s="366"/>
      <c r="GC20" s="366"/>
      <c r="GD20" s="366"/>
      <c r="GE20" s="366"/>
      <c r="GF20" s="366"/>
      <c r="GG20" s="366"/>
      <c r="GH20" s="366"/>
      <c r="GI20" s="366"/>
      <c r="GJ20" s="366"/>
      <c r="GK20" s="366"/>
      <c r="GL20" s="364"/>
      <c r="GM20" s="364"/>
      <c r="GO20" s="364"/>
      <c r="GP20" s="364"/>
      <c r="GQ20" s="364" t="s">
        <v>146</v>
      </c>
      <c r="GR20" s="364"/>
      <c r="GS20" s="364"/>
      <c r="GT20" s="364"/>
      <c r="GV20" s="363"/>
      <c r="GW20" s="380"/>
      <c r="GX20" s="366"/>
      <c r="GY20" s="366"/>
      <c r="GZ20" s="366"/>
      <c r="HA20" s="366"/>
      <c r="HB20" s="366"/>
      <c r="HC20" s="366"/>
      <c r="HD20" s="366"/>
      <c r="HE20" s="366"/>
      <c r="HF20" s="366"/>
      <c r="HG20" s="366"/>
      <c r="HH20" s="366"/>
      <c r="HI20" s="366"/>
      <c r="HJ20" s="366"/>
      <c r="HK20" s="366"/>
      <c r="HL20" s="366"/>
      <c r="HM20" s="366"/>
    </row>
    <row r="21" spans="1:224" s="76" customFormat="1" ht="15" customHeight="1" x14ac:dyDescent="0.4"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4"/>
      <c r="W21" s="364"/>
      <c r="Y21" s="364"/>
      <c r="Z21" s="364"/>
      <c r="AA21" s="364" t="s">
        <v>146</v>
      </c>
      <c r="AB21" s="364"/>
      <c r="AC21" s="364"/>
      <c r="AD21" s="364"/>
      <c r="AF21" s="363"/>
      <c r="AG21" s="363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BL21" s="366"/>
      <c r="BM21" s="366"/>
      <c r="BN21" s="366"/>
      <c r="BO21" s="366"/>
      <c r="BP21" s="366"/>
      <c r="BQ21" s="366"/>
      <c r="BR21" s="366"/>
      <c r="BS21" s="366"/>
      <c r="BT21" s="366"/>
      <c r="BU21" s="366"/>
      <c r="BV21" s="366"/>
      <c r="BW21" s="366"/>
      <c r="BX21" s="366"/>
      <c r="BY21" s="366"/>
      <c r="BZ21" s="366"/>
      <c r="CA21" s="366"/>
      <c r="CB21" s="364"/>
      <c r="CC21" s="364"/>
      <c r="CE21" s="364"/>
      <c r="CF21" s="364"/>
      <c r="CG21" s="364" t="s">
        <v>146</v>
      </c>
      <c r="CH21" s="364"/>
      <c r="CI21" s="364"/>
      <c r="CJ21" s="364"/>
      <c r="CL21" s="363"/>
      <c r="CM21" s="363"/>
      <c r="CN21" s="366"/>
      <c r="CO21" s="366"/>
      <c r="CP21" s="366"/>
      <c r="CQ21" s="366"/>
      <c r="CR21" s="366"/>
      <c r="CS21" s="366"/>
      <c r="CT21" s="366"/>
      <c r="CU21" s="366"/>
      <c r="CV21" s="366"/>
      <c r="CW21" s="366"/>
      <c r="CX21" s="366"/>
      <c r="CY21" s="366"/>
      <c r="CZ21" s="366"/>
      <c r="DA21" s="366"/>
      <c r="DB21" s="366"/>
      <c r="DC21" s="366"/>
      <c r="DP21" s="366"/>
      <c r="DQ21" s="366"/>
      <c r="DR21" s="366"/>
      <c r="DS21" s="366"/>
      <c r="DT21" s="366"/>
      <c r="DU21" s="366"/>
      <c r="DV21" s="366"/>
      <c r="DW21" s="366"/>
      <c r="DX21" s="366"/>
      <c r="DY21" s="366"/>
      <c r="DZ21" s="366"/>
      <c r="EA21" s="366"/>
      <c r="EB21" s="366"/>
      <c r="EC21" s="366"/>
      <c r="ED21" s="366"/>
      <c r="EE21" s="366"/>
      <c r="EF21" s="364"/>
      <c r="EG21" s="364"/>
      <c r="EI21" s="364"/>
      <c r="EJ21" s="364"/>
      <c r="EK21" s="364" t="s">
        <v>146</v>
      </c>
      <c r="EL21" s="364"/>
      <c r="EM21" s="364"/>
      <c r="EN21" s="364"/>
      <c r="EP21" s="363"/>
      <c r="EQ21" s="363"/>
      <c r="ER21" s="366"/>
      <c r="ES21" s="366"/>
      <c r="ET21" s="366"/>
      <c r="EU21" s="366"/>
      <c r="EV21" s="366"/>
      <c r="EW21" s="366"/>
      <c r="EX21" s="366"/>
      <c r="EY21" s="366"/>
      <c r="EZ21" s="366"/>
      <c r="FA21" s="366"/>
      <c r="FB21" s="366"/>
      <c r="FC21" s="366"/>
      <c r="FD21" s="366"/>
      <c r="FE21" s="366"/>
      <c r="FF21" s="366"/>
      <c r="FG21" s="366"/>
      <c r="FV21" s="366"/>
      <c r="FW21" s="366"/>
      <c r="FX21" s="366"/>
      <c r="FY21" s="366"/>
      <c r="FZ21" s="366"/>
      <c r="GA21" s="366"/>
      <c r="GB21" s="366"/>
      <c r="GC21" s="366"/>
      <c r="GD21" s="366"/>
      <c r="GE21" s="366"/>
      <c r="GF21" s="366"/>
      <c r="GG21" s="366"/>
      <c r="GH21" s="366"/>
      <c r="GI21" s="366"/>
      <c r="GJ21" s="366"/>
      <c r="GK21" s="366"/>
      <c r="GL21" s="364"/>
      <c r="GM21" s="364"/>
      <c r="GO21" s="364"/>
      <c r="GP21" s="364"/>
      <c r="GQ21" s="364" t="s">
        <v>146</v>
      </c>
      <c r="GR21" s="364"/>
      <c r="GS21" s="364"/>
      <c r="GT21" s="364"/>
      <c r="GV21" s="363"/>
      <c r="GW21" s="380"/>
      <c r="GX21" s="366"/>
      <c r="GY21" s="366"/>
      <c r="GZ21" s="366"/>
      <c r="HA21" s="366"/>
      <c r="HB21" s="366"/>
      <c r="HC21" s="366"/>
      <c r="HD21" s="366"/>
      <c r="HE21" s="366"/>
      <c r="HF21" s="366"/>
      <c r="HG21" s="366"/>
      <c r="HH21" s="366"/>
      <c r="HI21" s="366"/>
      <c r="HJ21" s="366"/>
      <c r="HK21" s="366"/>
      <c r="HL21" s="366"/>
      <c r="HM21" s="366"/>
    </row>
    <row r="22" spans="1:224" s="76" customFormat="1" ht="15" customHeight="1" x14ac:dyDescent="0.4">
      <c r="F22" s="85"/>
      <c r="G22" s="85"/>
      <c r="H22" s="85"/>
      <c r="I22" s="85"/>
      <c r="J22" s="85"/>
      <c r="K22" s="85"/>
      <c r="L22" s="85"/>
      <c r="M22" s="86"/>
      <c r="N22" s="87"/>
      <c r="O22" s="85"/>
      <c r="P22" s="85"/>
      <c r="Q22" s="85"/>
      <c r="R22" s="85"/>
      <c r="S22" s="85"/>
      <c r="T22" s="85"/>
      <c r="U22" s="85"/>
      <c r="V22" s="364"/>
      <c r="W22" s="364"/>
      <c r="Y22" s="364"/>
      <c r="Z22" s="364"/>
      <c r="AA22" s="364" t="s">
        <v>146</v>
      </c>
      <c r="AB22" s="364"/>
      <c r="AC22" s="364"/>
      <c r="AD22" s="364"/>
      <c r="AF22" s="363"/>
      <c r="AG22" s="363"/>
      <c r="AH22" s="85"/>
      <c r="AI22" s="85"/>
      <c r="AJ22" s="85"/>
      <c r="AK22" s="85"/>
      <c r="AL22" s="85"/>
      <c r="AM22" s="85"/>
      <c r="AN22" s="85"/>
      <c r="AO22" s="86"/>
      <c r="AP22" s="87"/>
      <c r="AQ22" s="85"/>
      <c r="AR22" s="85"/>
      <c r="AS22" s="85"/>
      <c r="AT22" s="85"/>
      <c r="AU22" s="85"/>
      <c r="AV22" s="85"/>
      <c r="AW22" s="85"/>
      <c r="BL22" s="85"/>
      <c r="BM22" s="85"/>
      <c r="BN22" s="85"/>
      <c r="BO22" s="85"/>
      <c r="BP22" s="85"/>
      <c r="BQ22" s="85"/>
      <c r="BR22" s="85"/>
      <c r="BS22" s="86"/>
      <c r="BT22" s="87"/>
      <c r="BU22" s="85"/>
      <c r="BV22" s="85"/>
      <c r="BW22" s="85"/>
      <c r="BX22" s="85"/>
      <c r="BY22" s="85"/>
      <c r="BZ22" s="85"/>
      <c r="CA22" s="85"/>
      <c r="CB22" s="364"/>
      <c r="CC22" s="364"/>
      <c r="CE22" s="364"/>
      <c r="CF22" s="364"/>
      <c r="CG22" s="364" t="s">
        <v>146</v>
      </c>
      <c r="CH22" s="364"/>
      <c r="CI22" s="364"/>
      <c r="CJ22" s="364"/>
      <c r="CL22" s="363"/>
      <c r="CM22" s="363"/>
      <c r="CN22" s="85"/>
      <c r="CO22" s="85"/>
      <c r="CP22" s="85"/>
      <c r="CQ22" s="85"/>
      <c r="CR22" s="85"/>
      <c r="CS22" s="85"/>
      <c r="CT22" s="85"/>
      <c r="CU22" s="86"/>
      <c r="CV22" s="87"/>
      <c r="CW22" s="85"/>
      <c r="CX22" s="85"/>
      <c r="CY22" s="85"/>
      <c r="CZ22" s="85"/>
      <c r="DA22" s="85"/>
      <c r="DB22" s="85"/>
      <c r="DC22" s="85"/>
      <c r="DP22" s="85"/>
      <c r="DQ22" s="85"/>
      <c r="DR22" s="85"/>
      <c r="DS22" s="85"/>
      <c r="DT22" s="85"/>
      <c r="DU22" s="85"/>
      <c r="DV22" s="85"/>
      <c r="DW22" s="86"/>
      <c r="DX22" s="87"/>
      <c r="DY22" s="85"/>
      <c r="DZ22" s="85"/>
      <c r="EA22" s="85"/>
      <c r="EB22" s="85"/>
      <c r="EC22" s="85"/>
      <c r="ED22" s="85"/>
      <c r="EE22" s="85"/>
      <c r="EF22" s="364"/>
      <c r="EG22" s="364"/>
      <c r="EI22" s="364"/>
      <c r="EJ22" s="364"/>
      <c r="EK22" s="364" t="s">
        <v>146</v>
      </c>
      <c r="EL22" s="364"/>
      <c r="EM22" s="364"/>
      <c r="EN22" s="364"/>
      <c r="EP22" s="363"/>
      <c r="EQ22" s="363"/>
      <c r="ER22" s="85"/>
      <c r="ES22" s="85"/>
      <c r="ET22" s="85"/>
      <c r="EU22" s="85"/>
      <c r="EV22" s="85"/>
      <c r="EW22" s="85"/>
      <c r="EX22" s="85"/>
      <c r="EY22" s="86"/>
      <c r="EZ22" s="87"/>
      <c r="FA22" s="85"/>
      <c r="FB22" s="85"/>
      <c r="FC22" s="85"/>
      <c r="FD22" s="85"/>
      <c r="FE22" s="85"/>
      <c r="FF22" s="85"/>
      <c r="FG22" s="85"/>
      <c r="FV22" s="85"/>
      <c r="FW22" s="85"/>
      <c r="FX22" s="85"/>
      <c r="FY22" s="85"/>
      <c r="FZ22" s="85"/>
      <c r="GA22" s="85"/>
      <c r="GB22" s="85"/>
      <c r="GC22" s="86"/>
      <c r="GD22" s="87"/>
      <c r="GE22" s="85"/>
      <c r="GF22" s="85"/>
      <c r="GG22" s="85"/>
      <c r="GH22" s="85"/>
      <c r="GI22" s="85"/>
      <c r="GJ22" s="85"/>
      <c r="GK22" s="85"/>
      <c r="GL22" s="364"/>
      <c r="GM22" s="364"/>
      <c r="GO22" s="364"/>
      <c r="GP22" s="364"/>
      <c r="GQ22" s="364" t="s">
        <v>146</v>
      </c>
      <c r="GR22" s="364"/>
      <c r="GS22" s="364"/>
      <c r="GT22" s="364"/>
      <c r="GV22" s="363"/>
      <c r="GW22" s="363"/>
      <c r="GX22" s="85"/>
      <c r="GY22" s="85"/>
      <c r="GZ22" s="85"/>
      <c r="HA22" s="85"/>
      <c r="HB22" s="85"/>
      <c r="HC22" s="85"/>
      <c r="HD22" s="85"/>
      <c r="HE22" s="86"/>
      <c r="HF22" s="87"/>
      <c r="HG22" s="85"/>
      <c r="HH22" s="85"/>
      <c r="HI22" s="85"/>
      <c r="HJ22" s="85"/>
      <c r="HK22" s="85"/>
      <c r="HL22" s="85"/>
      <c r="HM22" s="85"/>
    </row>
    <row r="23" spans="1:224" s="76" customFormat="1" ht="15" customHeight="1" x14ac:dyDescent="0.4">
      <c r="M23" s="78"/>
      <c r="N23" s="79"/>
      <c r="V23" s="364"/>
      <c r="W23" s="364"/>
      <c r="Y23" s="364"/>
      <c r="Z23" s="364"/>
      <c r="AA23" s="364" t="s">
        <v>146</v>
      </c>
      <c r="AB23" s="364"/>
      <c r="AC23" s="364"/>
      <c r="AD23" s="364"/>
      <c r="AF23" s="363"/>
      <c r="AG23" s="363"/>
      <c r="AO23" s="78"/>
      <c r="AP23" s="79"/>
      <c r="BS23" s="78"/>
      <c r="BT23" s="79"/>
      <c r="CB23" s="364"/>
      <c r="CC23" s="364"/>
      <c r="CE23" s="364"/>
      <c r="CF23" s="364"/>
      <c r="CG23" s="364" t="s">
        <v>146</v>
      </c>
      <c r="CH23" s="364"/>
      <c r="CI23" s="364"/>
      <c r="CJ23" s="364"/>
      <c r="CL23" s="363"/>
      <c r="CM23" s="363"/>
      <c r="CU23" s="78"/>
      <c r="CV23" s="79"/>
      <c r="DW23" s="78"/>
      <c r="DX23" s="79"/>
      <c r="EF23" s="364"/>
      <c r="EG23" s="364"/>
      <c r="EI23" s="364"/>
      <c r="EJ23" s="364"/>
      <c r="EK23" s="364" t="s">
        <v>146</v>
      </c>
      <c r="EL23" s="364"/>
      <c r="EM23" s="364"/>
      <c r="EN23" s="364"/>
      <c r="EP23" s="363"/>
      <c r="EQ23" s="363"/>
      <c r="EY23" s="78"/>
      <c r="EZ23" s="79"/>
      <c r="GC23" s="78"/>
      <c r="GD23" s="79"/>
      <c r="GL23" s="364"/>
      <c r="GM23" s="364"/>
      <c r="GO23" s="364"/>
      <c r="GP23" s="364"/>
      <c r="GQ23" s="364" t="s">
        <v>146</v>
      </c>
      <c r="GR23" s="364"/>
      <c r="GS23" s="364"/>
      <c r="GT23" s="364"/>
      <c r="GV23" s="363"/>
      <c r="GW23" s="363"/>
      <c r="HE23" s="78"/>
      <c r="HF23" s="79"/>
    </row>
    <row r="24" spans="1:224" s="76" customFormat="1" ht="15" customHeight="1" x14ac:dyDescent="0.4">
      <c r="A24" s="76" t="s">
        <v>169</v>
      </c>
      <c r="F24" s="84"/>
      <c r="G24" s="374" t="s">
        <v>170</v>
      </c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88"/>
      <c r="Y24" s="388"/>
      <c r="Z24" s="364"/>
      <c r="AA24" s="364"/>
      <c r="AB24" s="364"/>
      <c r="AC24" s="364"/>
      <c r="AD24" s="364"/>
      <c r="AH24" s="84"/>
      <c r="AI24" s="374" t="s">
        <v>171</v>
      </c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88"/>
      <c r="BL24" s="84"/>
      <c r="BM24" s="374" t="s">
        <v>172</v>
      </c>
      <c r="BN24" s="374"/>
      <c r="BO24" s="374"/>
      <c r="BP24" s="374"/>
      <c r="BQ24" s="374"/>
      <c r="BR24" s="374"/>
      <c r="BS24" s="374"/>
      <c r="BT24" s="374"/>
      <c r="BU24" s="374"/>
      <c r="BV24" s="374"/>
      <c r="BW24" s="374"/>
      <c r="BX24" s="374"/>
      <c r="BY24" s="374"/>
      <c r="BZ24" s="374"/>
      <c r="CA24" s="88"/>
      <c r="CE24" s="388"/>
      <c r="CF24" s="364"/>
      <c r="CG24" s="364"/>
      <c r="CH24" s="364"/>
      <c r="CI24" s="364"/>
      <c r="CJ24" s="364"/>
      <c r="CN24" s="84"/>
      <c r="CO24" s="374" t="s">
        <v>173</v>
      </c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4"/>
      <c r="DA24" s="374"/>
      <c r="DB24" s="374"/>
      <c r="DC24" s="88"/>
      <c r="DP24" s="84"/>
      <c r="DQ24" s="374" t="s">
        <v>174</v>
      </c>
      <c r="DR24" s="374"/>
      <c r="DS24" s="374"/>
      <c r="DT24" s="374"/>
      <c r="DU24" s="374"/>
      <c r="DV24" s="374"/>
      <c r="DW24" s="374"/>
      <c r="DX24" s="374"/>
      <c r="DY24" s="374"/>
      <c r="DZ24" s="374"/>
      <c r="EA24" s="374"/>
      <c r="EB24" s="374"/>
      <c r="EC24" s="374"/>
      <c r="ED24" s="374"/>
      <c r="EE24" s="88"/>
      <c r="EI24" s="388"/>
      <c r="EJ24" s="364"/>
      <c r="EK24" s="364"/>
      <c r="EL24" s="364"/>
      <c r="EM24" s="364"/>
      <c r="EN24" s="364"/>
      <c r="ER24" s="84"/>
      <c r="ES24" s="374" t="s">
        <v>175</v>
      </c>
      <c r="ET24" s="374"/>
      <c r="EU24" s="374"/>
      <c r="EV24" s="374"/>
      <c r="EW24" s="374"/>
      <c r="EX24" s="374"/>
      <c r="EY24" s="374"/>
      <c r="EZ24" s="374"/>
      <c r="FA24" s="374"/>
      <c r="FB24" s="374"/>
      <c r="FC24" s="374"/>
      <c r="FD24" s="374"/>
      <c r="FE24" s="374"/>
      <c r="FF24" s="374"/>
      <c r="FG24" s="88"/>
      <c r="FV24" s="84"/>
      <c r="FW24" s="374" t="s">
        <v>176</v>
      </c>
      <c r="FX24" s="374"/>
      <c r="FY24" s="374"/>
      <c r="FZ24" s="374"/>
      <c r="GA24" s="374"/>
      <c r="GB24" s="374"/>
      <c r="GC24" s="374"/>
      <c r="GD24" s="374"/>
      <c r="GE24" s="374"/>
      <c r="GF24" s="374"/>
      <c r="GG24" s="374"/>
      <c r="GH24" s="374"/>
      <c r="GI24" s="374"/>
      <c r="GJ24" s="374"/>
      <c r="GK24" s="88"/>
      <c r="GO24" s="388"/>
      <c r="GP24" s="364"/>
      <c r="GQ24" s="364"/>
      <c r="GR24" s="364"/>
      <c r="GS24" s="364"/>
      <c r="GT24" s="364"/>
      <c r="GX24" s="84"/>
      <c r="GY24" s="374" t="s">
        <v>177</v>
      </c>
      <c r="GZ24" s="374"/>
      <c r="HA24" s="374"/>
      <c r="HB24" s="374"/>
      <c r="HC24" s="374"/>
      <c r="HD24" s="374"/>
      <c r="HE24" s="374"/>
      <c r="HF24" s="374"/>
      <c r="HG24" s="374"/>
      <c r="HH24" s="374"/>
      <c r="HI24" s="374"/>
      <c r="HJ24" s="374"/>
      <c r="HK24" s="374"/>
      <c r="HL24" s="374"/>
      <c r="HM24" s="88"/>
    </row>
    <row r="25" spans="1:224" s="76" customFormat="1" ht="15" customHeight="1" x14ac:dyDescent="0.4">
      <c r="A25" s="89" t="s">
        <v>211</v>
      </c>
      <c r="C25" s="373" t="s">
        <v>178</v>
      </c>
      <c r="D25" s="396"/>
      <c r="E25" s="396"/>
      <c r="F25" s="396"/>
      <c r="G25" s="396"/>
      <c r="H25" s="397"/>
      <c r="I25" s="398" t="s">
        <v>179</v>
      </c>
      <c r="J25" s="399"/>
      <c r="K25" s="399"/>
      <c r="L25" s="399"/>
      <c r="M25" s="399"/>
      <c r="N25" s="399"/>
      <c r="O25" s="399"/>
      <c r="P25" s="399"/>
      <c r="Q25" s="399"/>
      <c r="R25" s="400"/>
      <c r="S25" s="373" t="s">
        <v>180</v>
      </c>
      <c r="T25" s="374"/>
      <c r="U25" s="374"/>
      <c r="V25" s="374"/>
      <c r="W25" s="396"/>
      <c r="X25" s="397"/>
      <c r="AE25" s="373" t="s">
        <v>181</v>
      </c>
      <c r="AF25" s="396"/>
      <c r="AG25" s="396"/>
      <c r="AH25" s="396"/>
      <c r="AI25" s="396"/>
      <c r="AJ25" s="397"/>
      <c r="AK25" s="398" t="s">
        <v>182</v>
      </c>
      <c r="AL25" s="399"/>
      <c r="AM25" s="399"/>
      <c r="AN25" s="399"/>
      <c r="AO25" s="399"/>
      <c r="AP25" s="399"/>
      <c r="AQ25" s="399"/>
      <c r="AR25" s="399"/>
      <c r="AS25" s="399"/>
      <c r="AT25" s="400"/>
      <c r="AU25" s="373" t="s">
        <v>183</v>
      </c>
      <c r="AV25" s="374"/>
      <c r="AW25" s="374"/>
      <c r="AX25" s="374"/>
      <c r="AY25" s="396"/>
      <c r="AZ25" s="397"/>
      <c r="BI25" s="373" t="s">
        <v>184</v>
      </c>
      <c r="BJ25" s="396"/>
      <c r="BK25" s="396"/>
      <c r="BL25" s="396"/>
      <c r="BM25" s="396"/>
      <c r="BN25" s="397"/>
      <c r="BO25" s="398" t="s">
        <v>185</v>
      </c>
      <c r="BP25" s="399"/>
      <c r="BQ25" s="399"/>
      <c r="BR25" s="399"/>
      <c r="BS25" s="399"/>
      <c r="BT25" s="399"/>
      <c r="BU25" s="399"/>
      <c r="BV25" s="399"/>
      <c r="BW25" s="399"/>
      <c r="BX25" s="400"/>
      <c r="BY25" s="373" t="s">
        <v>186</v>
      </c>
      <c r="BZ25" s="374"/>
      <c r="CA25" s="374"/>
      <c r="CB25" s="374"/>
      <c r="CC25" s="396"/>
      <c r="CD25" s="397"/>
      <c r="CK25" s="373" t="s">
        <v>187</v>
      </c>
      <c r="CL25" s="396"/>
      <c r="CM25" s="396"/>
      <c r="CN25" s="396"/>
      <c r="CO25" s="396"/>
      <c r="CP25" s="397"/>
      <c r="CQ25" s="398" t="s">
        <v>188</v>
      </c>
      <c r="CR25" s="399"/>
      <c r="CS25" s="399"/>
      <c r="CT25" s="399"/>
      <c r="CU25" s="399"/>
      <c r="CV25" s="399"/>
      <c r="CW25" s="399"/>
      <c r="CX25" s="399"/>
      <c r="CY25" s="399"/>
      <c r="CZ25" s="400"/>
      <c r="DA25" s="373" t="s">
        <v>189</v>
      </c>
      <c r="DB25" s="374"/>
      <c r="DC25" s="374"/>
      <c r="DD25" s="374"/>
      <c r="DE25" s="396"/>
      <c r="DF25" s="397"/>
      <c r="DM25" s="373" t="s">
        <v>190</v>
      </c>
      <c r="DN25" s="396"/>
      <c r="DO25" s="396"/>
      <c r="DP25" s="396"/>
      <c r="DQ25" s="396"/>
      <c r="DR25" s="397"/>
      <c r="DS25" s="398" t="s">
        <v>191</v>
      </c>
      <c r="DT25" s="399"/>
      <c r="DU25" s="399"/>
      <c r="DV25" s="399"/>
      <c r="DW25" s="399"/>
      <c r="DX25" s="399"/>
      <c r="DY25" s="399"/>
      <c r="DZ25" s="399"/>
      <c r="EA25" s="399"/>
      <c r="EB25" s="400"/>
      <c r="EC25" s="373" t="s">
        <v>192</v>
      </c>
      <c r="ED25" s="374"/>
      <c r="EE25" s="374"/>
      <c r="EF25" s="374"/>
      <c r="EG25" s="396"/>
      <c r="EH25" s="397"/>
      <c r="EO25" s="373" t="s">
        <v>193</v>
      </c>
      <c r="EP25" s="396"/>
      <c r="EQ25" s="396"/>
      <c r="ER25" s="396"/>
      <c r="ES25" s="396"/>
      <c r="ET25" s="397"/>
      <c r="EU25" s="398" t="s">
        <v>194</v>
      </c>
      <c r="EV25" s="399"/>
      <c r="EW25" s="399"/>
      <c r="EX25" s="399"/>
      <c r="EY25" s="399"/>
      <c r="EZ25" s="399"/>
      <c r="FA25" s="399"/>
      <c r="FB25" s="399"/>
      <c r="FC25" s="399"/>
      <c r="FD25" s="400"/>
      <c r="FE25" s="373" t="s">
        <v>195</v>
      </c>
      <c r="FF25" s="374"/>
      <c r="FG25" s="374"/>
      <c r="FH25" s="374"/>
      <c r="FI25" s="396"/>
      <c r="FJ25" s="397"/>
      <c r="FS25" s="373" t="s">
        <v>196</v>
      </c>
      <c r="FT25" s="396"/>
      <c r="FU25" s="396"/>
      <c r="FV25" s="396"/>
      <c r="FW25" s="396"/>
      <c r="FX25" s="397"/>
      <c r="FY25" s="398" t="s">
        <v>197</v>
      </c>
      <c r="FZ25" s="399"/>
      <c r="GA25" s="399"/>
      <c r="GB25" s="399"/>
      <c r="GC25" s="399"/>
      <c r="GD25" s="399"/>
      <c r="GE25" s="399"/>
      <c r="GF25" s="399"/>
      <c r="GG25" s="399"/>
      <c r="GH25" s="400"/>
      <c r="GI25" s="373" t="s">
        <v>198</v>
      </c>
      <c r="GJ25" s="374"/>
      <c r="GK25" s="374"/>
      <c r="GL25" s="374"/>
      <c r="GM25" s="396"/>
      <c r="GN25" s="397"/>
      <c r="GU25" s="373" t="s">
        <v>199</v>
      </c>
      <c r="GV25" s="374"/>
      <c r="GW25" s="374"/>
      <c r="GX25" s="374"/>
      <c r="GY25" s="374"/>
      <c r="GZ25" s="375"/>
      <c r="HA25" s="398" t="s">
        <v>200</v>
      </c>
      <c r="HB25" s="399"/>
      <c r="HC25" s="399"/>
      <c r="HD25" s="399"/>
      <c r="HE25" s="399"/>
      <c r="HF25" s="399"/>
      <c r="HG25" s="399"/>
      <c r="HH25" s="399"/>
      <c r="HI25" s="399"/>
      <c r="HJ25" s="400"/>
      <c r="HK25" s="373" t="s">
        <v>201</v>
      </c>
      <c r="HL25" s="374"/>
      <c r="HM25" s="374"/>
      <c r="HN25" s="374"/>
      <c r="HO25" s="396"/>
      <c r="HP25" s="397"/>
    </row>
    <row r="26" spans="1:224" s="76" customFormat="1" ht="15" customHeight="1" x14ac:dyDescent="0.4">
      <c r="A26" s="89" t="s">
        <v>202</v>
      </c>
      <c r="C26" s="394"/>
      <c r="D26" s="364"/>
      <c r="E26" s="364"/>
      <c r="F26" s="364"/>
      <c r="G26" s="364"/>
      <c r="H26" s="389"/>
      <c r="I26" s="363"/>
      <c r="J26" s="363"/>
      <c r="K26" s="364"/>
      <c r="L26" s="364"/>
      <c r="M26" s="364" t="s">
        <v>146</v>
      </c>
      <c r="N26" s="364"/>
      <c r="O26" s="364"/>
      <c r="P26" s="364"/>
      <c r="Q26" s="363"/>
      <c r="R26" s="363"/>
      <c r="S26" s="379"/>
      <c r="T26" s="363"/>
      <c r="U26" s="363"/>
      <c r="V26" s="363"/>
      <c r="W26" s="364"/>
      <c r="X26" s="389"/>
      <c r="AE26" s="394"/>
      <c r="AF26" s="364"/>
      <c r="AG26" s="364"/>
      <c r="AH26" s="364"/>
      <c r="AI26" s="364"/>
      <c r="AJ26" s="389"/>
      <c r="AK26" s="363"/>
      <c r="AL26" s="363"/>
      <c r="AM26" s="364"/>
      <c r="AN26" s="364"/>
      <c r="AO26" s="364" t="s">
        <v>146</v>
      </c>
      <c r="AP26" s="364"/>
      <c r="AQ26" s="364"/>
      <c r="AR26" s="364"/>
      <c r="AS26" s="363"/>
      <c r="AT26" s="363"/>
      <c r="AU26" s="379"/>
      <c r="AV26" s="363"/>
      <c r="AW26" s="363"/>
      <c r="AX26" s="363"/>
      <c r="AY26" s="364"/>
      <c r="AZ26" s="389"/>
      <c r="BI26" s="394"/>
      <c r="BJ26" s="364"/>
      <c r="BK26" s="364"/>
      <c r="BL26" s="364"/>
      <c r="BM26" s="364"/>
      <c r="BN26" s="389"/>
      <c r="BO26" s="363"/>
      <c r="BP26" s="363"/>
      <c r="BQ26" s="364"/>
      <c r="BR26" s="364"/>
      <c r="BS26" s="364" t="s">
        <v>146</v>
      </c>
      <c r="BT26" s="364"/>
      <c r="BU26" s="364"/>
      <c r="BV26" s="364"/>
      <c r="BW26" s="363"/>
      <c r="BX26" s="363"/>
      <c r="BY26" s="379"/>
      <c r="BZ26" s="363"/>
      <c r="CA26" s="363"/>
      <c r="CB26" s="363"/>
      <c r="CC26" s="364"/>
      <c r="CD26" s="389"/>
      <c r="CK26" s="394"/>
      <c r="CL26" s="364"/>
      <c r="CM26" s="364"/>
      <c r="CN26" s="364"/>
      <c r="CO26" s="364"/>
      <c r="CP26" s="389"/>
      <c r="CQ26" s="363"/>
      <c r="CR26" s="363"/>
      <c r="CS26" s="364"/>
      <c r="CT26" s="364"/>
      <c r="CU26" s="364" t="s">
        <v>146</v>
      </c>
      <c r="CV26" s="364"/>
      <c r="CW26" s="364"/>
      <c r="CX26" s="364"/>
      <c r="CY26" s="363"/>
      <c r="CZ26" s="363"/>
      <c r="DA26" s="379"/>
      <c r="DB26" s="363"/>
      <c r="DC26" s="363"/>
      <c r="DD26" s="363"/>
      <c r="DE26" s="364"/>
      <c r="DF26" s="389"/>
      <c r="DM26" s="394"/>
      <c r="DN26" s="364"/>
      <c r="DO26" s="364"/>
      <c r="DP26" s="364"/>
      <c r="DQ26" s="364"/>
      <c r="DR26" s="389"/>
      <c r="DS26" s="363"/>
      <c r="DT26" s="363"/>
      <c r="DU26" s="364"/>
      <c r="DV26" s="364"/>
      <c r="DW26" s="364" t="s">
        <v>146</v>
      </c>
      <c r="DX26" s="364"/>
      <c r="DY26" s="364"/>
      <c r="DZ26" s="364"/>
      <c r="EA26" s="363"/>
      <c r="EB26" s="363"/>
      <c r="EC26" s="379"/>
      <c r="ED26" s="363"/>
      <c r="EE26" s="363"/>
      <c r="EF26" s="363"/>
      <c r="EG26" s="364"/>
      <c r="EH26" s="389"/>
      <c r="EO26" s="394"/>
      <c r="EP26" s="364"/>
      <c r="EQ26" s="364"/>
      <c r="ER26" s="364"/>
      <c r="ES26" s="364"/>
      <c r="ET26" s="389"/>
      <c r="EU26" s="363"/>
      <c r="EV26" s="363"/>
      <c r="EW26" s="364"/>
      <c r="EX26" s="364"/>
      <c r="EY26" s="364" t="s">
        <v>146</v>
      </c>
      <c r="EZ26" s="364"/>
      <c r="FA26" s="364"/>
      <c r="FB26" s="364"/>
      <c r="FC26" s="363"/>
      <c r="FD26" s="363"/>
      <c r="FE26" s="379"/>
      <c r="FF26" s="363"/>
      <c r="FG26" s="363"/>
      <c r="FH26" s="363"/>
      <c r="FI26" s="364"/>
      <c r="FJ26" s="389"/>
      <c r="FS26" s="394"/>
      <c r="FT26" s="364"/>
      <c r="FU26" s="364"/>
      <c r="FV26" s="364"/>
      <c r="FW26" s="364"/>
      <c r="FX26" s="389"/>
      <c r="FY26" s="363"/>
      <c r="FZ26" s="363"/>
      <c r="GA26" s="364"/>
      <c r="GB26" s="364"/>
      <c r="GC26" s="364" t="s">
        <v>146</v>
      </c>
      <c r="GD26" s="364"/>
      <c r="GE26" s="364"/>
      <c r="GF26" s="364"/>
      <c r="GG26" s="363"/>
      <c r="GH26" s="363"/>
      <c r="GI26" s="379"/>
      <c r="GJ26" s="363"/>
      <c r="GK26" s="363"/>
      <c r="GL26" s="363"/>
      <c r="GM26" s="364"/>
      <c r="GN26" s="389"/>
      <c r="GU26" s="379"/>
      <c r="GV26" s="363"/>
      <c r="GW26" s="363"/>
      <c r="GX26" s="363"/>
      <c r="GY26" s="363"/>
      <c r="GZ26" s="380"/>
      <c r="HA26" s="363"/>
      <c r="HB26" s="363"/>
      <c r="HC26" s="364"/>
      <c r="HD26" s="364"/>
      <c r="HE26" s="364" t="s">
        <v>146</v>
      </c>
      <c r="HF26" s="364"/>
      <c r="HG26" s="364"/>
      <c r="HH26" s="364"/>
      <c r="HI26" s="363"/>
      <c r="HJ26" s="363"/>
      <c r="HK26" s="379"/>
      <c r="HL26" s="363"/>
      <c r="HM26" s="363"/>
      <c r="HN26" s="363"/>
      <c r="HO26" s="364"/>
      <c r="HP26" s="389"/>
    </row>
    <row r="27" spans="1:224" s="76" customFormat="1" ht="15" customHeight="1" x14ac:dyDescent="0.4">
      <c r="A27" s="89" t="s">
        <v>210</v>
      </c>
      <c r="C27" s="394"/>
      <c r="D27" s="364"/>
      <c r="E27" s="364"/>
      <c r="F27" s="364"/>
      <c r="G27" s="364"/>
      <c r="H27" s="389"/>
      <c r="I27" s="363"/>
      <c r="J27" s="363"/>
      <c r="K27" s="364"/>
      <c r="L27" s="364"/>
      <c r="M27" s="364" t="s">
        <v>146</v>
      </c>
      <c r="N27" s="364"/>
      <c r="O27" s="364"/>
      <c r="P27" s="364"/>
      <c r="Q27" s="363"/>
      <c r="R27" s="363"/>
      <c r="S27" s="387"/>
      <c r="T27" s="388"/>
      <c r="U27" s="388"/>
      <c r="V27" s="388"/>
      <c r="W27" s="364"/>
      <c r="X27" s="389"/>
      <c r="AE27" s="394"/>
      <c r="AF27" s="364"/>
      <c r="AG27" s="364"/>
      <c r="AH27" s="364"/>
      <c r="AI27" s="364"/>
      <c r="AJ27" s="389"/>
      <c r="AK27" s="363"/>
      <c r="AL27" s="363"/>
      <c r="AM27" s="364"/>
      <c r="AN27" s="364"/>
      <c r="AO27" s="364" t="s">
        <v>146</v>
      </c>
      <c r="AP27" s="364"/>
      <c r="AQ27" s="364"/>
      <c r="AR27" s="364"/>
      <c r="AS27" s="363"/>
      <c r="AT27" s="363"/>
      <c r="AU27" s="387"/>
      <c r="AV27" s="388"/>
      <c r="AW27" s="388"/>
      <c r="AX27" s="388"/>
      <c r="AY27" s="364"/>
      <c r="AZ27" s="389"/>
      <c r="BI27" s="394"/>
      <c r="BJ27" s="364"/>
      <c r="BK27" s="364"/>
      <c r="BL27" s="364"/>
      <c r="BM27" s="364"/>
      <c r="BN27" s="389"/>
      <c r="BO27" s="363"/>
      <c r="BP27" s="363"/>
      <c r="BQ27" s="364"/>
      <c r="BR27" s="364"/>
      <c r="BS27" s="364" t="s">
        <v>146</v>
      </c>
      <c r="BT27" s="364"/>
      <c r="BU27" s="364"/>
      <c r="BV27" s="364"/>
      <c r="BW27" s="363"/>
      <c r="BX27" s="363"/>
      <c r="BY27" s="387"/>
      <c r="BZ27" s="388"/>
      <c r="CA27" s="388"/>
      <c r="CB27" s="388"/>
      <c r="CC27" s="364"/>
      <c r="CD27" s="389"/>
      <c r="CK27" s="394"/>
      <c r="CL27" s="364"/>
      <c r="CM27" s="364"/>
      <c r="CN27" s="364"/>
      <c r="CO27" s="364"/>
      <c r="CP27" s="389"/>
      <c r="CQ27" s="363"/>
      <c r="CR27" s="363"/>
      <c r="CS27" s="364"/>
      <c r="CT27" s="364"/>
      <c r="CU27" s="364" t="s">
        <v>146</v>
      </c>
      <c r="CV27" s="364"/>
      <c r="CW27" s="364"/>
      <c r="CX27" s="364"/>
      <c r="CY27" s="363"/>
      <c r="CZ27" s="363"/>
      <c r="DA27" s="387"/>
      <c r="DB27" s="388"/>
      <c r="DC27" s="388"/>
      <c r="DD27" s="388"/>
      <c r="DE27" s="364"/>
      <c r="DF27" s="389"/>
      <c r="DM27" s="394"/>
      <c r="DN27" s="364"/>
      <c r="DO27" s="364"/>
      <c r="DP27" s="364"/>
      <c r="DQ27" s="364"/>
      <c r="DR27" s="389"/>
      <c r="DS27" s="363"/>
      <c r="DT27" s="363"/>
      <c r="DU27" s="364"/>
      <c r="DV27" s="364"/>
      <c r="DW27" s="364" t="s">
        <v>146</v>
      </c>
      <c r="DX27" s="364"/>
      <c r="DY27" s="364"/>
      <c r="DZ27" s="364"/>
      <c r="EA27" s="363"/>
      <c r="EB27" s="363"/>
      <c r="EC27" s="387"/>
      <c r="ED27" s="388"/>
      <c r="EE27" s="388"/>
      <c r="EF27" s="388"/>
      <c r="EG27" s="364"/>
      <c r="EH27" s="389"/>
      <c r="EO27" s="394"/>
      <c r="EP27" s="364"/>
      <c r="EQ27" s="364"/>
      <c r="ER27" s="364"/>
      <c r="ES27" s="364"/>
      <c r="ET27" s="389"/>
      <c r="EU27" s="363"/>
      <c r="EV27" s="363"/>
      <c r="EW27" s="364"/>
      <c r="EX27" s="364"/>
      <c r="EY27" s="364" t="s">
        <v>146</v>
      </c>
      <c r="EZ27" s="364"/>
      <c r="FA27" s="364"/>
      <c r="FB27" s="364"/>
      <c r="FC27" s="363"/>
      <c r="FD27" s="363"/>
      <c r="FE27" s="387"/>
      <c r="FF27" s="388"/>
      <c r="FG27" s="388"/>
      <c r="FH27" s="388"/>
      <c r="FI27" s="364"/>
      <c r="FJ27" s="389"/>
      <c r="FS27" s="394"/>
      <c r="FT27" s="364"/>
      <c r="FU27" s="364"/>
      <c r="FV27" s="364"/>
      <c r="FW27" s="364"/>
      <c r="FX27" s="389"/>
      <c r="FY27" s="363"/>
      <c r="FZ27" s="363"/>
      <c r="GA27" s="364"/>
      <c r="GB27" s="364"/>
      <c r="GC27" s="364" t="s">
        <v>146</v>
      </c>
      <c r="GD27" s="364"/>
      <c r="GE27" s="364"/>
      <c r="GF27" s="364"/>
      <c r="GG27" s="363"/>
      <c r="GH27" s="363"/>
      <c r="GI27" s="387"/>
      <c r="GJ27" s="388"/>
      <c r="GK27" s="388"/>
      <c r="GL27" s="388"/>
      <c r="GM27" s="364"/>
      <c r="GN27" s="389"/>
      <c r="GU27" s="394"/>
      <c r="GV27" s="364"/>
      <c r="GW27" s="364"/>
      <c r="GX27" s="364"/>
      <c r="GY27" s="364"/>
      <c r="GZ27" s="389"/>
      <c r="HA27" s="363"/>
      <c r="HB27" s="363"/>
      <c r="HC27" s="364"/>
      <c r="HD27" s="364"/>
      <c r="HE27" s="364" t="s">
        <v>146</v>
      </c>
      <c r="HF27" s="364"/>
      <c r="HG27" s="364"/>
      <c r="HH27" s="364"/>
      <c r="HI27" s="363"/>
      <c r="HJ27" s="363"/>
      <c r="HK27" s="387"/>
      <c r="HL27" s="388"/>
      <c r="HM27" s="388"/>
      <c r="HN27" s="388"/>
      <c r="HO27" s="364"/>
      <c r="HP27" s="389"/>
    </row>
    <row r="28" spans="1:224" s="76" customFormat="1" ht="15" customHeight="1" x14ac:dyDescent="0.4">
      <c r="A28" s="89" t="s">
        <v>203</v>
      </c>
      <c r="C28" s="394"/>
      <c r="D28" s="364"/>
      <c r="E28" s="364"/>
      <c r="F28" s="364"/>
      <c r="G28" s="364"/>
      <c r="H28" s="389"/>
      <c r="I28" s="379"/>
      <c r="J28" s="363"/>
      <c r="K28" s="364"/>
      <c r="L28" s="364"/>
      <c r="M28" s="364" t="s">
        <v>146</v>
      </c>
      <c r="N28" s="364"/>
      <c r="O28" s="364"/>
      <c r="P28" s="364"/>
      <c r="Q28" s="363"/>
      <c r="R28" s="380"/>
      <c r="S28" s="387"/>
      <c r="T28" s="388"/>
      <c r="U28" s="388"/>
      <c r="V28" s="388"/>
      <c r="W28" s="364"/>
      <c r="X28" s="389"/>
      <c r="AE28" s="394"/>
      <c r="AF28" s="364"/>
      <c r="AG28" s="364"/>
      <c r="AH28" s="364"/>
      <c r="AI28" s="364"/>
      <c r="AJ28" s="389"/>
      <c r="AK28" s="379"/>
      <c r="AL28" s="363"/>
      <c r="AM28" s="364"/>
      <c r="AN28" s="364"/>
      <c r="AO28" s="364" t="s">
        <v>146</v>
      </c>
      <c r="AP28" s="364"/>
      <c r="AQ28" s="364"/>
      <c r="AR28" s="364"/>
      <c r="AS28" s="363"/>
      <c r="AT28" s="380"/>
      <c r="AU28" s="387"/>
      <c r="AV28" s="388"/>
      <c r="AW28" s="388"/>
      <c r="AX28" s="388"/>
      <c r="AY28" s="364"/>
      <c r="AZ28" s="389"/>
      <c r="BI28" s="394"/>
      <c r="BJ28" s="364"/>
      <c r="BK28" s="364"/>
      <c r="BL28" s="364"/>
      <c r="BM28" s="364"/>
      <c r="BN28" s="389"/>
      <c r="BO28" s="379"/>
      <c r="BP28" s="363"/>
      <c r="BQ28" s="364"/>
      <c r="BR28" s="364"/>
      <c r="BS28" s="364" t="s">
        <v>146</v>
      </c>
      <c r="BT28" s="364"/>
      <c r="BU28" s="364"/>
      <c r="BV28" s="364"/>
      <c r="BW28" s="363"/>
      <c r="BX28" s="380"/>
      <c r="BY28" s="387"/>
      <c r="BZ28" s="388"/>
      <c r="CA28" s="388"/>
      <c r="CB28" s="388"/>
      <c r="CC28" s="364"/>
      <c r="CD28" s="389"/>
      <c r="CK28" s="394"/>
      <c r="CL28" s="364"/>
      <c r="CM28" s="364"/>
      <c r="CN28" s="364"/>
      <c r="CO28" s="364"/>
      <c r="CP28" s="389"/>
      <c r="CQ28" s="379"/>
      <c r="CR28" s="363"/>
      <c r="CS28" s="364"/>
      <c r="CT28" s="364"/>
      <c r="CU28" s="364" t="s">
        <v>146</v>
      </c>
      <c r="CV28" s="364"/>
      <c r="CW28" s="364"/>
      <c r="CX28" s="364"/>
      <c r="CY28" s="363"/>
      <c r="CZ28" s="380"/>
      <c r="DA28" s="387"/>
      <c r="DB28" s="388"/>
      <c r="DC28" s="388"/>
      <c r="DD28" s="388"/>
      <c r="DE28" s="364"/>
      <c r="DF28" s="389"/>
      <c r="DM28" s="394"/>
      <c r="DN28" s="364"/>
      <c r="DO28" s="364"/>
      <c r="DP28" s="364"/>
      <c r="DQ28" s="364"/>
      <c r="DR28" s="389"/>
      <c r="DS28" s="379"/>
      <c r="DT28" s="363"/>
      <c r="DU28" s="364"/>
      <c r="DV28" s="364"/>
      <c r="DW28" s="364" t="s">
        <v>146</v>
      </c>
      <c r="DX28" s="364"/>
      <c r="DY28" s="364"/>
      <c r="DZ28" s="364"/>
      <c r="EA28" s="363"/>
      <c r="EB28" s="380"/>
      <c r="EC28" s="387"/>
      <c r="ED28" s="388"/>
      <c r="EE28" s="388"/>
      <c r="EF28" s="388"/>
      <c r="EG28" s="364"/>
      <c r="EH28" s="389"/>
      <c r="EO28" s="394"/>
      <c r="EP28" s="364"/>
      <c r="EQ28" s="364"/>
      <c r="ER28" s="364"/>
      <c r="ES28" s="364"/>
      <c r="ET28" s="389"/>
      <c r="EU28" s="379"/>
      <c r="EV28" s="363"/>
      <c r="EW28" s="364"/>
      <c r="EX28" s="364"/>
      <c r="EY28" s="364" t="s">
        <v>146</v>
      </c>
      <c r="EZ28" s="364"/>
      <c r="FA28" s="364"/>
      <c r="FB28" s="364"/>
      <c r="FC28" s="363"/>
      <c r="FD28" s="380"/>
      <c r="FE28" s="387"/>
      <c r="FF28" s="388"/>
      <c r="FG28" s="388"/>
      <c r="FH28" s="388"/>
      <c r="FI28" s="364"/>
      <c r="FJ28" s="389"/>
      <c r="FS28" s="394"/>
      <c r="FT28" s="364"/>
      <c r="FU28" s="364"/>
      <c r="FV28" s="364"/>
      <c r="FW28" s="364"/>
      <c r="FX28" s="389"/>
      <c r="FY28" s="379"/>
      <c r="FZ28" s="363"/>
      <c r="GA28" s="364"/>
      <c r="GB28" s="364"/>
      <c r="GC28" s="364" t="s">
        <v>146</v>
      </c>
      <c r="GD28" s="364"/>
      <c r="GE28" s="364"/>
      <c r="GF28" s="364"/>
      <c r="GG28" s="363"/>
      <c r="GH28" s="380"/>
      <c r="GI28" s="387"/>
      <c r="GJ28" s="388"/>
      <c r="GK28" s="388"/>
      <c r="GL28" s="388"/>
      <c r="GM28" s="364"/>
      <c r="GN28" s="389"/>
      <c r="GU28" s="394"/>
      <c r="GV28" s="364"/>
      <c r="GW28" s="364"/>
      <c r="GX28" s="364"/>
      <c r="GY28" s="364"/>
      <c r="GZ28" s="389"/>
      <c r="HA28" s="379"/>
      <c r="HB28" s="363"/>
      <c r="HC28" s="364"/>
      <c r="HD28" s="364"/>
      <c r="HE28" s="364" t="s">
        <v>146</v>
      </c>
      <c r="HF28" s="364"/>
      <c r="HG28" s="364"/>
      <c r="HH28" s="364"/>
      <c r="HI28" s="363"/>
      <c r="HJ28" s="380"/>
      <c r="HK28" s="387"/>
      <c r="HL28" s="388"/>
      <c r="HM28" s="388"/>
      <c r="HN28" s="388"/>
      <c r="HO28" s="364"/>
      <c r="HP28" s="389"/>
    </row>
    <row r="29" spans="1:224" s="76" customFormat="1" ht="15" customHeight="1" x14ac:dyDescent="0.4">
      <c r="C29" s="394"/>
      <c r="D29" s="364"/>
      <c r="E29" s="364"/>
      <c r="F29" s="364"/>
      <c r="G29" s="364"/>
      <c r="H29" s="389"/>
      <c r="I29" s="379"/>
      <c r="J29" s="363"/>
      <c r="K29" s="364"/>
      <c r="L29" s="364"/>
      <c r="M29" s="364" t="s">
        <v>146</v>
      </c>
      <c r="N29" s="364"/>
      <c r="O29" s="364"/>
      <c r="P29" s="364"/>
      <c r="Q29" s="363"/>
      <c r="R29" s="380"/>
      <c r="S29" s="387"/>
      <c r="T29" s="388"/>
      <c r="U29" s="388"/>
      <c r="V29" s="388"/>
      <c r="W29" s="364"/>
      <c r="X29" s="389"/>
      <c r="AE29" s="394"/>
      <c r="AF29" s="364"/>
      <c r="AG29" s="364"/>
      <c r="AH29" s="364"/>
      <c r="AI29" s="364"/>
      <c r="AJ29" s="389"/>
      <c r="AK29" s="379"/>
      <c r="AL29" s="363"/>
      <c r="AM29" s="364"/>
      <c r="AN29" s="364"/>
      <c r="AO29" s="364" t="s">
        <v>146</v>
      </c>
      <c r="AP29" s="364"/>
      <c r="AQ29" s="364"/>
      <c r="AR29" s="364"/>
      <c r="AS29" s="363"/>
      <c r="AT29" s="380"/>
      <c r="AU29" s="387"/>
      <c r="AV29" s="388"/>
      <c r="AW29" s="388"/>
      <c r="AX29" s="388"/>
      <c r="AY29" s="364"/>
      <c r="AZ29" s="389"/>
      <c r="BI29" s="394"/>
      <c r="BJ29" s="364"/>
      <c r="BK29" s="364"/>
      <c r="BL29" s="364"/>
      <c r="BM29" s="364"/>
      <c r="BN29" s="389"/>
      <c r="BO29" s="379"/>
      <c r="BP29" s="363"/>
      <c r="BQ29" s="364"/>
      <c r="BR29" s="364"/>
      <c r="BS29" s="364" t="s">
        <v>146</v>
      </c>
      <c r="BT29" s="364"/>
      <c r="BU29" s="364"/>
      <c r="BV29" s="364"/>
      <c r="BW29" s="363"/>
      <c r="BX29" s="380"/>
      <c r="BY29" s="387"/>
      <c r="BZ29" s="388"/>
      <c r="CA29" s="388"/>
      <c r="CB29" s="388"/>
      <c r="CC29" s="364"/>
      <c r="CD29" s="389"/>
      <c r="CK29" s="394"/>
      <c r="CL29" s="364"/>
      <c r="CM29" s="364"/>
      <c r="CN29" s="364"/>
      <c r="CO29" s="364"/>
      <c r="CP29" s="389"/>
      <c r="CQ29" s="379"/>
      <c r="CR29" s="363"/>
      <c r="CS29" s="364"/>
      <c r="CT29" s="364"/>
      <c r="CU29" s="364" t="s">
        <v>146</v>
      </c>
      <c r="CV29" s="364"/>
      <c r="CW29" s="364"/>
      <c r="CX29" s="364"/>
      <c r="CY29" s="363"/>
      <c r="CZ29" s="380"/>
      <c r="DA29" s="387"/>
      <c r="DB29" s="388"/>
      <c r="DC29" s="388"/>
      <c r="DD29" s="388"/>
      <c r="DE29" s="364"/>
      <c r="DF29" s="389"/>
      <c r="DM29" s="394"/>
      <c r="DN29" s="364"/>
      <c r="DO29" s="364"/>
      <c r="DP29" s="364"/>
      <c r="DQ29" s="364"/>
      <c r="DR29" s="389"/>
      <c r="DS29" s="379"/>
      <c r="DT29" s="363"/>
      <c r="DU29" s="364"/>
      <c r="DV29" s="364"/>
      <c r="DW29" s="364" t="s">
        <v>146</v>
      </c>
      <c r="DX29" s="364"/>
      <c r="DY29" s="364"/>
      <c r="DZ29" s="364"/>
      <c r="EA29" s="363"/>
      <c r="EB29" s="380"/>
      <c r="EC29" s="387"/>
      <c r="ED29" s="388"/>
      <c r="EE29" s="388"/>
      <c r="EF29" s="388"/>
      <c r="EG29" s="364"/>
      <c r="EH29" s="389"/>
      <c r="EO29" s="394"/>
      <c r="EP29" s="364"/>
      <c r="EQ29" s="364"/>
      <c r="ER29" s="364"/>
      <c r="ES29" s="364"/>
      <c r="ET29" s="389"/>
      <c r="EU29" s="379"/>
      <c r="EV29" s="363"/>
      <c r="EW29" s="364"/>
      <c r="EX29" s="364"/>
      <c r="EY29" s="364" t="s">
        <v>146</v>
      </c>
      <c r="EZ29" s="364"/>
      <c r="FA29" s="364"/>
      <c r="FB29" s="364"/>
      <c r="FC29" s="363"/>
      <c r="FD29" s="380"/>
      <c r="FE29" s="387"/>
      <c r="FF29" s="388"/>
      <c r="FG29" s="388"/>
      <c r="FH29" s="388"/>
      <c r="FI29" s="364"/>
      <c r="FJ29" s="389"/>
      <c r="FS29" s="394"/>
      <c r="FT29" s="364"/>
      <c r="FU29" s="364"/>
      <c r="FV29" s="364"/>
      <c r="FW29" s="364"/>
      <c r="FX29" s="389"/>
      <c r="FY29" s="379"/>
      <c r="FZ29" s="363"/>
      <c r="GA29" s="364"/>
      <c r="GB29" s="364"/>
      <c r="GC29" s="364" t="s">
        <v>146</v>
      </c>
      <c r="GD29" s="364"/>
      <c r="GE29" s="364"/>
      <c r="GF29" s="364"/>
      <c r="GG29" s="363"/>
      <c r="GH29" s="380"/>
      <c r="GI29" s="387"/>
      <c r="GJ29" s="388"/>
      <c r="GK29" s="388"/>
      <c r="GL29" s="388"/>
      <c r="GM29" s="364"/>
      <c r="GN29" s="389"/>
      <c r="GU29" s="394"/>
      <c r="GV29" s="364"/>
      <c r="GW29" s="364"/>
      <c r="GX29" s="364"/>
      <c r="GY29" s="364"/>
      <c r="GZ29" s="389"/>
      <c r="HA29" s="379"/>
      <c r="HB29" s="363"/>
      <c r="HC29" s="364"/>
      <c r="HD29" s="364"/>
      <c r="HE29" s="364" t="s">
        <v>146</v>
      </c>
      <c r="HF29" s="364"/>
      <c r="HG29" s="364"/>
      <c r="HH29" s="364"/>
      <c r="HI29" s="363"/>
      <c r="HJ29" s="380"/>
      <c r="HK29" s="387"/>
      <c r="HL29" s="388"/>
      <c r="HM29" s="388"/>
      <c r="HN29" s="388"/>
      <c r="HO29" s="364"/>
      <c r="HP29" s="389"/>
    </row>
    <row r="30" spans="1:224" s="76" customFormat="1" ht="15" customHeight="1" x14ac:dyDescent="0.4">
      <c r="A30" s="76" t="s">
        <v>212</v>
      </c>
      <c r="C30" s="394"/>
      <c r="D30" s="364"/>
      <c r="E30" s="364"/>
      <c r="F30" s="364"/>
      <c r="G30" s="364"/>
      <c r="H30" s="389"/>
      <c r="I30" s="379"/>
      <c r="J30" s="363"/>
      <c r="K30" s="363"/>
      <c r="L30" s="363"/>
      <c r="M30" s="363"/>
      <c r="N30" s="363"/>
      <c r="O30" s="363"/>
      <c r="P30" s="363"/>
      <c r="Q30" s="363"/>
      <c r="R30" s="380"/>
      <c r="S30" s="387"/>
      <c r="T30" s="388"/>
      <c r="U30" s="388"/>
      <c r="V30" s="388"/>
      <c r="W30" s="364"/>
      <c r="X30" s="389"/>
      <c r="AE30" s="394"/>
      <c r="AF30" s="364"/>
      <c r="AG30" s="364"/>
      <c r="AH30" s="364"/>
      <c r="AI30" s="364"/>
      <c r="AJ30" s="389"/>
      <c r="AK30" s="379"/>
      <c r="AL30" s="363"/>
      <c r="AM30" s="363"/>
      <c r="AN30" s="363"/>
      <c r="AO30" s="363"/>
      <c r="AP30" s="363"/>
      <c r="AQ30" s="363"/>
      <c r="AR30" s="363"/>
      <c r="AS30" s="363"/>
      <c r="AT30" s="380"/>
      <c r="AU30" s="387"/>
      <c r="AV30" s="388"/>
      <c r="AW30" s="388"/>
      <c r="AX30" s="388"/>
      <c r="AY30" s="364"/>
      <c r="AZ30" s="389"/>
      <c r="BI30" s="394"/>
      <c r="BJ30" s="364"/>
      <c r="BK30" s="364"/>
      <c r="BL30" s="364"/>
      <c r="BM30" s="364"/>
      <c r="BN30" s="389"/>
      <c r="BO30" s="379"/>
      <c r="BP30" s="363"/>
      <c r="BQ30" s="363"/>
      <c r="BR30" s="363"/>
      <c r="BS30" s="363"/>
      <c r="BT30" s="363"/>
      <c r="BU30" s="363"/>
      <c r="BV30" s="363"/>
      <c r="BW30" s="363"/>
      <c r="BX30" s="380"/>
      <c r="BY30" s="387"/>
      <c r="BZ30" s="388"/>
      <c r="CA30" s="388"/>
      <c r="CB30" s="388"/>
      <c r="CC30" s="364"/>
      <c r="CD30" s="389"/>
      <c r="CK30" s="394"/>
      <c r="CL30" s="364"/>
      <c r="CM30" s="364"/>
      <c r="CN30" s="364"/>
      <c r="CO30" s="364"/>
      <c r="CP30" s="389"/>
      <c r="CQ30" s="379"/>
      <c r="CR30" s="363"/>
      <c r="CS30" s="363"/>
      <c r="CT30" s="363"/>
      <c r="CU30" s="363"/>
      <c r="CV30" s="363"/>
      <c r="CW30" s="363"/>
      <c r="CX30" s="363"/>
      <c r="CY30" s="363"/>
      <c r="CZ30" s="380"/>
      <c r="DA30" s="387"/>
      <c r="DB30" s="388"/>
      <c r="DC30" s="388"/>
      <c r="DD30" s="388"/>
      <c r="DE30" s="364"/>
      <c r="DF30" s="389"/>
      <c r="DM30" s="394"/>
      <c r="DN30" s="364"/>
      <c r="DO30" s="364"/>
      <c r="DP30" s="364"/>
      <c r="DQ30" s="364"/>
      <c r="DR30" s="389"/>
      <c r="DS30" s="379"/>
      <c r="DT30" s="363"/>
      <c r="DU30" s="363"/>
      <c r="DV30" s="363"/>
      <c r="DW30" s="363"/>
      <c r="DX30" s="363"/>
      <c r="DY30" s="363"/>
      <c r="DZ30" s="363"/>
      <c r="EA30" s="363"/>
      <c r="EB30" s="380"/>
      <c r="EC30" s="387"/>
      <c r="ED30" s="388"/>
      <c r="EE30" s="388"/>
      <c r="EF30" s="388"/>
      <c r="EG30" s="364"/>
      <c r="EH30" s="389"/>
      <c r="EO30" s="394"/>
      <c r="EP30" s="364"/>
      <c r="EQ30" s="364"/>
      <c r="ER30" s="364"/>
      <c r="ES30" s="364"/>
      <c r="ET30" s="389"/>
      <c r="EU30" s="379"/>
      <c r="EV30" s="363"/>
      <c r="EW30" s="363"/>
      <c r="EX30" s="363"/>
      <c r="EY30" s="363"/>
      <c r="EZ30" s="363"/>
      <c r="FA30" s="363"/>
      <c r="FB30" s="363"/>
      <c r="FC30" s="363"/>
      <c r="FD30" s="380"/>
      <c r="FE30" s="387"/>
      <c r="FF30" s="388"/>
      <c r="FG30" s="388"/>
      <c r="FH30" s="388"/>
      <c r="FI30" s="364"/>
      <c r="FJ30" s="389"/>
      <c r="FS30" s="394"/>
      <c r="FT30" s="364"/>
      <c r="FU30" s="364"/>
      <c r="FV30" s="364"/>
      <c r="FW30" s="364"/>
      <c r="FX30" s="389"/>
      <c r="FY30" s="379"/>
      <c r="FZ30" s="363"/>
      <c r="GA30" s="363"/>
      <c r="GB30" s="363"/>
      <c r="GC30" s="363"/>
      <c r="GD30" s="363"/>
      <c r="GE30" s="363"/>
      <c r="GF30" s="363"/>
      <c r="GG30" s="363"/>
      <c r="GH30" s="380"/>
      <c r="GI30" s="387"/>
      <c r="GJ30" s="388"/>
      <c r="GK30" s="388"/>
      <c r="GL30" s="388"/>
      <c r="GM30" s="364"/>
      <c r="GN30" s="389"/>
      <c r="GU30" s="394"/>
      <c r="GV30" s="364"/>
      <c r="GW30" s="364"/>
      <c r="GX30" s="364"/>
      <c r="GY30" s="364"/>
      <c r="GZ30" s="389"/>
      <c r="HA30" s="379"/>
      <c r="HB30" s="363"/>
      <c r="HC30" s="363"/>
      <c r="HD30" s="363"/>
      <c r="HE30" s="363"/>
      <c r="HF30" s="363"/>
      <c r="HG30" s="363"/>
      <c r="HH30" s="363"/>
      <c r="HI30" s="363"/>
      <c r="HJ30" s="380"/>
      <c r="HK30" s="387"/>
      <c r="HL30" s="388"/>
      <c r="HM30" s="388"/>
      <c r="HN30" s="388"/>
      <c r="HO30" s="364"/>
      <c r="HP30" s="389"/>
    </row>
    <row r="31" spans="1:224" s="76" customFormat="1" ht="15" customHeight="1" x14ac:dyDescent="0.4">
      <c r="A31" s="76" t="s">
        <v>213</v>
      </c>
      <c r="C31" s="395"/>
      <c r="D31" s="392"/>
      <c r="E31" s="392"/>
      <c r="F31" s="392"/>
      <c r="G31" s="392"/>
      <c r="H31" s="393"/>
      <c r="I31" s="379"/>
      <c r="J31" s="363"/>
      <c r="K31" s="363"/>
      <c r="L31" s="363"/>
      <c r="M31" s="363"/>
      <c r="N31" s="363"/>
      <c r="O31" s="363"/>
      <c r="P31" s="363"/>
      <c r="Q31" s="363"/>
      <c r="R31" s="380"/>
      <c r="S31" s="390"/>
      <c r="T31" s="391"/>
      <c r="U31" s="391"/>
      <c r="V31" s="391"/>
      <c r="W31" s="392"/>
      <c r="X31" s="393"/>
      <c r="AE31" s="395"/>
      <c r="AF31" s="392"/>
      <c r="AG31" s="392"/>
      <c r="AH31" s="392"/>
      <c r="AI31" s="392"/>
      <c r="AJ31" s="393"/>
      <c r="AK31" s="379"/>
      <c r="AL31" s="363"/>
      <c r="AM31" s="363"/>
      <c r="AN31" s="363"/>
      <c r="AO31" s="363"/>
      <c r="AP31" s="363"/>
      <c r="AQ31" s="363"/>
      <c r="AR31" s="363"/>
      <c r="AS31" s="363"/>
      <c r="AT31" s="380"/>
      <c r="AU31" s="390"/>
      <c r="AV31" s="391"/>
      <c r="AW31" s="391"/>
      <c r="AX31" s="391"/>
      <c r="AY31" s="392"/>
      <c r="AZ31" s="393"/>
      <c r="BI31" s="395"/>
      <c r="BJ31" s="392"/>
      <c r="BK31" s="392"/>
      <c r="BL31" s="392"/>
      <c r="BM31" s="392"/>
      <c r="BN31" s="393"/>
      <c r="BO31" s="379"/>
      <c r="BP31" s="363"/>
      <c r="BQ31" s="363"/>
      <c r="BR31" s="363"/>
      <c r="BS31" s="363"/>
      <c r="BT31" s="363"/>
      <c r="BU31" s="363"/>
      <c r="BV31" s="363"/>
      <c r="BW31" s="363"/>
      <c r="BX31" s="380"/>
      <c r="BY31" s="390"/>
      <c r="BZ31" s="391"/>
      <c r="CA31" s="391"/>
      <c r="CB31" s="391"/>
      <c r="CC31" s="392"/>
      <c r="CD31" s="393"/>
      <c r="CK31" s="395"/>
      <c r="CL31" s="392"/>
      <c r="CM31" s="392"/>
      <c r="CN31" s="392"/>
      <c r="CO31" s="392"/>
      <c r="CP31" s="393"/>
      <c r="CQ31" s="379"/>
      <c r="CR31" s="363"/>
      <c r="CS31" s="363"/>
      <c r="CT31" s="363"/>
      <c r="CU31" s="363"/>
      <c r="CV31" s="363"/>
      <c r="CW31" s="363"/>
      <c r="CX31" s="363"/>
      <c r="CY31" s="363"/>
      <c r="CZ31" s="380"/>
      <c r="DA31" s="390"/>
      <c r="DB31" s="391"/>
      <c r="DC31" s="391"/>
      <c r="DD31" s="391"/>
      <c r="DE31" s="392"/>
      <c r="DF31" s="393"/>
      <c r="DM31" s="395"/>
      <c r="DN31" s="392"/>
      <c r="DO31" s="392"/>
      <c r="DP31" s="392"/>
      <c r="DQ31" s="392"/>
      <c r="DR31" s="393"/>
      <c r="DS31" s="379"/>
      <c r="DT31" s="363"/>
      <c r="DU31" s="363"/>
      <c r="DV31" s="363"/>
      <c r="DW31" s="363"/>
      <c r="DX31" s="363"/>
      <c r="DY31" s="363"/>
      <c r="DZ31" s="363"/>
      <c r="EA31" s="363"/>
      <c r="EB31" s="380"/>
      <c r="EC31" s="390"/>
      <c r="ED31" s="391"/>
      <c r="EE31" s="391"/>
      <c r="EF31" s="391"/>
      <c r="EG31" s="392"/>
      <c r="EH31" s="393"/>
      <c r="EO31" s="395"/>
      <c r="EP31" s="392"/>
      <c r="EQ31" s="392"/>
      <c r="ER31" s="392"/>
      <c r="ES31" s="392"/>
      <c r="ET31" s="393"/>
      <c r="EU31" s="379"/>
      <c r="EV31" s="363"/>
      <c r="EW31" s="363"/>
      <c r="EX31" s="363"/>
      <c r="EY31" s="363"/>
      <c r="EZ31" s="363"/>
      <c r="FA31" s="363"/>
      <c r="FB31" s="363"/>
      <c r="FC31" s="363"/>
      <c r="FD31" s="380"/>
      <c r="FE31" s="390"/>
      <c r="FF31" s="391"/>
      <c r="FG31" s="391"/>
      <c r="FH31" s="391"/>
      <c r="FI31" s="392"/>
      <c r="FJ31" s="393"/>
      <c r="FS31" s="395"/>
      <c r="FT31" s="392"/>
      <c r="FU31" s="392"/>
      <c r="FV31" s="392"/>
      <c r="FW31" s="392"/>
      <c r="FX31" s="393"/>
      <c r="FY31" s="379"/>
      <c r="FZ31" s="363"/>
      <c r="GA31" s="363"/>
      <c r="GB31" s="363"/>
      <c r="GC31" s="363"/>
      <c r="GD31" s="363"/>
      <c r="GE31" s="363"/>
      <c r="GF31" s="363"/>
      <c r="GG31" s="363"/>
      <c r="GH31" s="380"/>
      <c r="GI31" s="390"/>
      <c r="GJ31" s="391"/>
      <c r="GK31" s="391"/>
      <c r="GL31" s="391"/>
      <c r="GM31" s="392"/>
      <c r="GN31" s="393"/>
      <c r="GU31" s="395"/>
      <c r="GV31" s="392"/>
      <c r="GW31" s="392"/>
      <c r="GX31" s="392"/>
      <c r="GY31" s="392"/>
      <c r="GZ31" s="393"/>
      <c r="HA31" s="379"/>
      <c r="HB31" s="363"/>
      <c r="HC31" s="363"/>
      <c r="HD31" s="363"/>
      <c r="HE31" s="363"/>
      <c r="HF31" s="363"/>
      <c r="HG31" s="363"/>
      <c r="HH31" s="363"/>
      <c r="HI31" s="363"/>
      <c r="HJ31" s="380"/>
      <c r="HK31" s="390"/>
      <c r="HL31" s="391"/>
      <c r="HM31" s="391"/>
      <c r="HN31" s="391"/>
      <c r="HO31" s="392"/>
      <c r="HP31" s="393"/>
    </row>
    <row r="32" spans="1:224" s="76" customFormat="1" ht="15" customHeight="1" thickBot="1" x14ac:dyDescent="0.45">
      <c r="A32" s="90" t="s">
        <v>214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</row>
    <row r="33" spans="1:207" s="76" customFormat="1" ht="15" customHeight="1" x14ac:dyDescent="0.4">
      <c r="T33" s="373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5"/>
      <c r="AY33" s="364"/>
      <c r="AZ33" s="364"/>
      <c r="BB33" s="364"/>
      <c r="BC33" s="364"/>
      <c r="BD33" s="364" t="s">
        <v>146</v>
      </c>
      <c r="BE33" s="364"/>
      <c r="BF33" s="364"/>
      <c r="BG33" s="364"/>
      <c r="BI33" s="363"/>
      <c r="BJ33" s="363"/>
      <c r="BZ33" s="373"/>
      <c r="CA33" s="374"/>
      <c r="CB33" s="374"/>
      <c r="CC33" s="374"/>
      <c r="CD33" s="374"/>
      <c r="CE33" s="374"/>
      <c r="CF33" s="374"/>
      <c r="CG33" s="374"/>
      <c r="CH33" s="374"/>
      <c r="CI33" s="374"/>
      <c r="CJ33" s="374"/>
      <c r="CK33" s="374"/>
      <c r="CL33" s="374"/>
      <c r="CM33" s="374"/>
      <c r="CN33" s="374"/>
      <c r="CO33" s="375"/>
      <c r="DB33" s="381"/>
      <c r="DC33" s="382"/>
      <c r="DD33" s="382"/>
      <c r="DE33" s="382"/>
      <c r="DF33" s="382"/>
      <c r="DG33" s="382"/>
      <c r="DH33" s="382"/>
      <c r="DI33" s="382"/>
      <c r="DJ33" s="382"/>
      <c r="DK33" s="382"/>
      <c r="DL33" s="382"/>
      <c r="DM33" s="382"/>
      <c r="DN33" s="382"/>
      <c r="DO33" s="382"/>
      <c r="DP33" s="382"/>
      <c r="DQ33" s="383"/>
      <c r="ED33" s="373"/>
      <c r="EE33" s="374"/>
      <c r="EF33" s="374"/>
      <c r="EG33" s="374"/>
      <c r="EH33" s="374"/>
      <c r="EI33" s="374"/>
      <c r="EJ33" s="374"/>
      <c r="EK33" s="374"/>
      <c r="EL33" s="374"/>
      <c r="EM33" s="374"/>
      <c r="EN33" s="374"/>
      <c r="EO33" s="374"/>
      <c r="EP33" s="374"/>
      <c r="EQ33" s="374"/>
      <c r="ER33" s="374"/>
      <c r="ES33" s="375"/>
      <c r="FI33" s="364"/>
      <c r="FJ33" s="364"/>
      <c r="FL33" s="364"/>
      <c r="FM33" s="364"/>
      <c r="FN33" s="364" t="s">
        <v>146</v>
      </c>
      <c r="FO33" s="364"/>
      <c r="FP33" s="364"/>
      <c r="FQ33" s="364"/>
      <c r="FS33" s="363"/>
      <c r="FT33" s="363"/>
      <c r="GJ33" s="373"/>
      <c r="GK33" s="374"/>
      <c r="GL33" s="374"/>
      <c r="GM33" s="374"/>
      <c r="GN33" s="374"/>
      <c r="GO33" s="374"/>
      <c r="GP33" s="374"/>
      <c r="GQ33" s="374"/>
      <c r="GR33" s="374"/>
      <c r="GS33" s="374"/>
      <c r="GT33" s="374"/>
      <c r="GU33" s="374"/>
      <c r="GV33" s="374"/>
      <c r="GW33" s="374"/>
      <c r="GX33" s="374"/>
      <c r="GY33" s="375"/>
    </row>
    <row r="34" spans="1:207" s="76" customFormat="1" ht="15" customHeight="1" thickBot="1" x14ac:dyDescent="0.45">
      <c r="T34" s="376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8"/>
      <c r="AY34" s="364"/>
      <c r="AZ34" s="364"/>
      <c r="BB34" s="364"/>
      <c r="BC34" s="364"/>
      <c r="BD34" s="364" t="s">
        <v>146</v>
      </c>
      <c r="BE34" s="364"/>
      <c r="BF34" s="364"/>
      <c r="BG34" s="364"/>
      <c r="BI34" s="363"/>
      <c r="BJ34" s="363"/>
      <c r="BZ34" s="376"/>
      <c r="CA34" s="377"/>
      <c r="CB34" s="377"/>
      <c r="CC34" s="377"/>
      <c r="CD34" s="377"/>
      <c r="CE34" s="377"/>
      <c r="CF34" s="377"/>
      <c r="CG34" s="377"/>
      <c r="CH34" s="377"/>
      <c r="CI34" s="377"/>
      <c r="CJ34" s="377"/>
      <c r="CK34" s="377"/>
      <c r="CL34" s="377"/>
      <c r="CM34" s="377"/>
      <c r="CN34" s="377"/>
      <c r="CO34" s="378"/>
      <c r="DB34" s="384"/>
      <c r="DC34" s="385"/>
      <c r="DD34" s="385"/>
      <c r="DE34" s="385"/>
      <c r="DF34" s="385"/>
      <c r="DG34" s="385"/>
      <c r="DH34" s="385"/>
      <c r="DI34" s="385"/>
      <c r="DJ34" s="385"/>
      <c r="DK34" s="385"/>
      <c r="DL34" s="385"/>
      <c r="DM34" s="385"/>
      <c r="DN34" s="385"/>
      <c r="DO34" s="385"/>
      <c r="DP34" s="385"/>
      <c r="DQ34" s="386"/>
      <c r="ED34" s="376"/>
      <c r="EE34" s="377"/>
      <c r="EF34" s="377"/>
      <c r="EG34" s="377"/>
      <c r="EH34" s="377"/>
      <c r="EI34" s="377"/>
      <c r="EJ34" s="377"/>
      <c r="EK34" s="377"/>
      <c r="EL34" s="377"/>
      <c r="EM34" s="377"/>
      <c r="EN34" s="377"/>
      <c r="EO34" s="377"/>
      <c r="EP34" s="377"/>
      <c r="EQ34" s="377"/>
      <c r="ER34" s="377"/>
      <c r="ES34" s="378"/>
      <c r="FI34" s="364"/>
      <c r="FJ34" s="364"/>
      <c r="FL34" s="364"/>
      <c r="FM34" s="364"/>
      <c r="FN34" s="364" t="s">
        <v>146</v>
      </c>
      <c r="FO34" s="364"/>
      <c r="FP34" s="364"/>
      <c r="FQ34" s="364"/>
      <c r="FS34" s="363"/>
      <c r="FT34" s="363"/>
      <c r="GJ34" s="376"/>
      <c r="GK34" s="377"/>
      <c r="GL34" s="377"/>
      <c r="GM34" s="377"/>
      <c r="GN34" s="377"/>
      <c r="GO34" s="377"/>
      <c r="GP34" s="377"/>
      <c r="GQ34" s="377"/>
      <c r="GR34" s="377"/>
      <c r="GS34" s="377"/>
      <c r="GT34" s="377"/>
      <c r="GU34" s="377"/>
      <c r="GV34" s="377"/>
      <c r="GW34" s="377"/>
      <c r="GX34" s="377"/>
      <c r="GY34" s="378"/>
    </row>
    <row r="35" spans="1:207" s="76" customFormat="1" ht="15" customHeight="1" x14ac:dyDescent="0.4">
      <c r="AB35" s="80"/>
      <c r="AY35" s="364"/>
      <c r="AZ35" s="364"/>
      <c r="BB35" s="364"/>
      <c r="BC35" s="364"/>
      <c r="BD35" s="364" t="s">
        <v>146</v>
      </c>
      <c r="BE35" s="364"/>
      <c r="BF35" s="364"/>
      <c r="BG35" s="364"/>
      <c r="BI35" s="363"/>
      <c r="BJ35" s="363"/>
      <c r="CH35" s="84"/>
      <c r="DJ35" s="79"/>
      <c r="EL35" s="80"/>
      <c r="FI35" s="364"/>
      <c r="FJ35" s="364"/>
      <c r="FL35" s="364"/>
      <c r="FM35" s="364"/>
      <c r="FN35" s="364" t="s">
        <v>146</v>
      </c>
      <c r="FO35" s="364"/>
      <c r="FP35" s="364"/>
      <c r="FQ35" s="364"/>
      <c r="FS35" s="363"/>
      <c r="FT35" s="363"/>
      <c r="GR35" s="84"/>
    </row>
    <row r="36" spans="1:207" s="76" customFormat="1" ht="15" customHeight="1" x14ac:dyDescent="0.4">
      <c r="A36" s="76" t="s">
        <v>157</v>
      </c>
      <c r="AB36" s="80"/>
      <c r="AY36" s="364"/>
      <c r="AZ36" s="364"/>
      <c r="BB36" s="364"/>
      <c r="BC36" s="364"/>
      <c r="BD36" s="364" t="s">
        <v>146</v>
      </c>
      <c r="BE36" s="364"/>
      <c r="BF36" s="364"/>
      <c r="BG36" s="364"/>
      <c r="BI36" s="363"/>
      <c r="BJ36" s="363"/>
      <c r="CH36" s="80"/>
      <c r="CV36" s="84"/>
      <c r="CW36" s="83"/>
      <c r="CX36" s="83"/>
      <c r="CY36" s="83"/>
      <c r="CZ36" s="83"/>
      <c r="DA36" s="83"/>
      <c r="DB36" s="83"/>
      <c r="DC36" s="83"/>
      <c r="DD36" s="83"/>
      <c r="DE36" s="374" t="s">
        <v>204</v>
      </c>
      <c r="DF36" s="374"/>
      <c r="DG36" s="374"/>
      <c r="DH36" s="374"/>
      <c r="DI36" s="374"/>
      <c r="DJ36" s="374"/>
      <c r="DK36" s="374"/>
      <c r="DL36" s="374"/>
      <c r="DM36" s="374"/>
      <c r="DN36" s="374"/>
      <c r="DO36" s="83"/>
      <c r="DP36" s="83"/>
      <c r="DQ36" s="83"/>
      <c r="DR36" s="83"/>
      <c r="DS36" s="83"/>
      <c r="DT36" s="83"/>
      <c r="DU36" s="83"/>
      <c r="DV36" s="83"/>
      <c r="DW36" s="88"/>
      <c r="EL36" s="80"/>
      <c r="FI36" s="364"/>
      <c r="FJ36" s="364"/>
      <c r="FL36" s="364"/>
      <c r="FM36" s="364"/>
      <c r="FN36" s="364" t="s">
        <v>146</v>
      </c>
      <c r="FO36" s="364"/>
      <c r="FP36" s="364"/>
      <c r="FQ36" s="364"/>
      <c r="FS36" s="363"/>
      <c r="FT36" s="363"/>
      <c r="GR36" s="80"/>
    </row>
    <row r="37" spans="1:207" s="76" customFormat="1" ht="15" customHeight="1" x14ac:dyDescent="0.4">
      <c r="AB37" s="80"/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CH37" s="80"/>
      <c r="CV37" s="80"/>
      <c r="DD37" s="364"/>
      <c r="DE37" s="364"/>
      <c r="DG37" s="364"/>
      <c r="DH37" s="364"/>
      <c r="DI37" s="364" t="s">
        <v>146</v>
      </c>
      <c r="DJ37" s="364"/>
      <c r="DK37" s="364"/>
      <c r="DL37" s="364"/>
      <c r="DN37" s="363"/>
      <c r="DO37" s="363"/>
      <c r="DW37" s="81"/>
      <c r="EL37" s="80"/>
      <c r="FI37" s="363"/>
      <c r="FJ37" s="363"/>
      <c r="FK37" s="363"/>
      <c r="FL37" s="363"/>
      <c r="FM37" s="363"/>
      <c r="FN37" s="363"/>
      <c r="FO37" s="363"/>
      <c r="FP37" s="363"/>
      <c r="FQ37" s="363"/>
      <c r="FR37" s="363"/>
      <c r="FS37" s="363"/>
      <c r="FT37" s="363"/>
      <c r="GR37" s="80"/>
    </row>
    <row r="38" spans="1:207" s="76" customFormat="1" ht="15" customHeight="1" x14ac:dyDescent="0.4">
      <c r="A38" s="76" t="s">
        <v>157</v>
      </c>
      <c r="AB38" s="79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365" t="s">
        <v>205</v>
      </c>
      <c r="BC38" s="365"/>
      <c r="BD38" s="365"/>
      <c r="BE38" s="365"/>
      <c r="BF38" s="365"/>
      <c r="BG38" s="365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82"/>
      <c r="CV38" s="80"/>
      <c r="DD38" s="364"/>
      <c r="DE38" s="364"/>
      <c r="DG38" s="364"/>
      <c r="DH38" s="364"/>
      <c r="DI38" s="364" t="s">
        <v>146</v>
      </c>
      <c r="DJ38" s="364"/>
      <c r="DK38" s="364"/>
      <c r="DL38" s="364"/>
      <c r="DN38" s="363"/>
      <c r="DO38" s="363"/>
      <c r="DW38" s="81"/>
      <c r="EL38" s="79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365" t="s">
        <v>206</v>
      </c>
      <c r="FM38" s="365"/>
      <c r="FN38" s="365"/>
      <c r="FO38" s="365"/>
      <c r="FP38" s="365"/>
      <c r="FQ38" s="365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82"/>
    </row>
    <row r="39" spans="1:207" s="76" customFormat="1" ht="15" customHeight="1" thickBot="1" x14ac:dyDescent="0.45">
      <c r="BE39" s="80"/>
      <c r="CV39" s="79"/>
      <c r="CW39" s="78"/>
      <c r="CX39" s="78"/>
      <c r="CY39" s="78"/>
      <c r="CZ39" s="78"/>
      <c r="DA39" s="78"/>
      <c r="DB39" s="78"/>
      <c r="DC39" s="78"/>
      <c r="DD39" s="364"/>
      <c r="DE39" s="364"/>
      <c r="DG39" s="364"/>
      <c r="DH39" s="364"/>
      <c r="DI39" s="364" t="s">
        <v>146</v>
      </c>
      <c r="DJ39" s="364"/>
      <c r="DK39" s="364"/>
      <c r="DL39" s="364"/>
      <c r="DN39" s="363"/>
      <c r="DO39" s="363"/>
      <c r="DP39" s="78"/>
      <c r="DQ39" s="78"/>
      <c r="DR39" s="78"/>
      <c r="DS39" s="78"/>
      <c r="DT39" s="78"/>
      <c r="DU39" s="78"/>
      <c r="DV39" s="78"/>
      <c r="DW39" s="82"/>
      <c r="FN39" s="81"/>
    </row>
    <row r="40" spans="1:207" s="76" customFormat="1" ht="15" customHeight="1" x14ac:dyDescent="0.4">
      <c r="AW40" s="367"/>
      <c r="AX40" s="368"/>
      <c r="AY40" s="368"/>
      <c r="AZ40" s="368"/>
      <c r="BA40" s="368"/>
      <c r="BB40" s="368"/>
      <c r="BC40" s="368"/>
      <c r="BD40" s="368"/>
      <c r="BE40" s="368"/>
      <c r="BF40" s="368"/>
      <c r="BG40" s="368"/>
      <c r="BH40" s="368"/>
      <c r="BI40" s="368"/>
      <c r="BJ40" s="368"/>
      <c r="BK40" s="368"/>
      <c r="BL40" s="369"/>
      <c r="CN40" s="373"/>
      <c r="CO40" s="374"/>
      <c r="CP40" s="374"/>
      <c r="CQ40" s="374"/>
      <c r="CR40" s="374"/>
      <c r="CS40" s="374"/>
      <c r="CT40" s="374"/>
      <c r="CU40" s="374"/>
      <c r="CV40" s="374"/>
      <c r="CW40" s="374"/>
      <c r="CX40" s="374"/>
      <c r="CY40" s="374"/>
      <c r="CZ40" s="374"/>
      <c r="DA40" s="374"/>
      <c r="DB40" s="374"/>
      <c r="DC40" s="375"/>
      <c r="DD40" s="364"/>
      <c r="DE40" s="364"/>
      <c r="DG40" s="364"/>
      <c r="DH40" s="364"/>
      <c r="DI40" s="364" t="s">
        <v>146</v>
      </c>
      <c r="DJ40" s="364"/>
      <c r="DK40" s="364"/>
      <c r="DL40" s="364"/>
      <c r="DN40" s="363"/>
      <c r="DO40" s="363"/>
      <c r="DP40" s="373"/>
      <c r="DQ40" s="374"/>
      <c r="DR40" s="374"/>
      <c r="DS40" s="374"/>
      <c r="DT40" s="374"/>
      <c r="DU40" s="374"/>
      <c r="DV40" s="374"/>
      <c r="DW40" s="374"/>
      <c r="DX40" s="374"/>
      <c r="DY40" s="374"/>
      <c r="DZ40" s="374"/>
      <c r="EA40" s="374"/>
      <c r="EB40" s="374"/>
      <c r="EC40" s="374"/>
      <c r="ED40" s="374"/>
      <c r="EE40" s="375"/>
      <c r="FG40" s="367"/>
      <c r="FH40" s="368"/>
      <c r="FI40" s="368"/>
      <c r="FJ40" s="368"/>
      <c r="FK40" s="368"/>
      <c r="FL40" s="368"/>
      <c r="FM40" s="368"/>
      <c r="FN40" s="368"/>
      <c r="FO40" s="368"/>
      <c r="FP40" s="368"/>
      <c r="FQ40" s="368"/>
      <c r="FR40" s="368"/>
      <c r="FS40" s="368"/>
      <c r="FT40" s="368"/>
      <c r="FU40" s="368"/>
      <c r="FV40" s="369"/>
    </row>
    <row r="41" spans="1:207" s="76" customFormat="1" ht="15" customHeight="1" thickBot="1" x14ac:dyDescent="0.45">
      <c r="AW41" s="370"/>
      <c r="AX41" s="371"/>
      <c r="AY41" s="371"/>
      <c r="AZ41" s="371"/>
      <c r="BA41" s="371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2"/>
      <c r="CN41" s="376"/>
      <c r="CO41" s="377"/>
      <c r="CP41" s="377"/>
      <c r="CQ41" s="377"/>
      <c r="CR41" s="377"/>
      <c r="CS41" s="377"/>
      <c r="CT41" s="377"/>
      <c r="CU41" s="377"/>
      <c r="CV41" s="377"/>
      <c r="CW41" s="377"/>
      <c r="CX41" s="377"/>
      <c r="CY41" s="377"/>
      <c r="CZ41" s="377"/>
      <c r="DA41" s="377"/>
      <c r="DB41" s="377"/>
      <c r="DC41" s="378"/>
      <c r="DD41" s="363"/>
      <c r="DE41" s="363"/>
      <c r="DF41" s="363"/>
      <c r="DG41" s="363"/>
      <c r="DH41" s="363"/>
      <c r="DI41" s="363"/>
      <c r="DJ41" s="363"/>
      <c r="DK41" s="363"/>
      <c r="DL41" s="363"/>
      <c r="DM41" s="363"/>
      <c r="DN41" s="363"/>
      <c r="DO41" s="363"/>
      <c r="DP41" s="376"/>
      <c r="DQ41" s="377"/>
      <c r="DR41" s="377"/>
      <c r="DS41" s="377"/>
      <c r="DT41" s="377"/>
      <c r="DU41" s="377"/>
      <c r="DV41" s="377"/>
      <c r="DW41" s="377"/>
      <c r="DX41" s="377"/>
      <c r="DY41" s="377"/>
      <c r="DZ41" s="377"/>
      <c r="EA41" s="377"/>
      <c r="EB41" s="377"/>
      <c r="EC41" s="377"/>
      <c r="ED41" s="377"/>
      <c r="EE41" s="378"/>
      <c r="FG41" s="370"/>
      <c r="FH41" s="371"/>
      <c r="FI41" s="371"/>
      <c r="FJ41" s="371"/>
      <c r="FK41" s="371"/>
      <c r="FL41" s="371"/>
      <c r="FM41" s="371"/>
      <c r="FN41" s="371"/>
      <c r="FO41" s="371"/>
      <c r="FP41" s="371"/>
      <c r="FQ41" s="371"/>
      <c r="FR41" s="371"/>
      <c r="FS41" s="371"/>
      <c r="FT41" s="371"/>
      <c r="FU41" s="371"/>
      <c r="FV41" s="372"/>
    </row>
    <row r="42" spans="1:207" s="76" customFormat="1" ht="15" customHeight="1" x14ac:dyDescent="0.4">
      <c r="A42" s="76" t="s">
        <v>157</v>
      </c>
      <c r="BE42" s="79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365" t="s">
        <v>207</v>
      </c>
      <c r="DH42" s="365"/>
      <c r="DI42" s="365"/>
      <c r="DJ42" s="365"/>
      <c r="DK42" s="365"/>
      <c r="DL42" s="365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82"/>
    </row>
    <row r="43" spans="1:207" s="76" customFormat="1" ht="15" customHeight="1" x14ac:dyDescent="0.4">
      <c r="DJ43" s="84"/>
    </row>
    <row r="44" spans="1:207" s="76" customFormat="1" ht="15" customHeight="1" x14ac:dyDescent="0.4">
      <c r="DB44" s="366"/>
      <c r="DC44" s="366"/>
      <c r="DD44" s="366"/>
      <c r="DE44" s="366"/>
      <c r="DF44" s="366"/>
      <c r="DG44" s="366"/>
      <c r="DH44" s="366"/>
      <c r="DI44" s="366"/>
      <c r="DJ44" s="366"/>
      <c r="DK44" s="366"/>
      <c r="DL44" s="366"/>
      <c r="DM44" s="366"/>
      <c r="DN44" s="366"/>
      <c r="DO44" s="366"/>
      <c r="DP44" s="366"/>
      <c r="DQ44" s="366"/>
      <c r="DT44" s="364"/>
      <c r="DU44" s="364"/>
      <c r="DW44" s="364"/>
      <c r="DX44" s="364"/>
      <c r="DY44" s="364" t="s">
        <v>146</v>
      </c>
      <c r="DZ44" s="364"/>
      <c r="EA44" s="364"/>
      <c r="EB44" s="364"/>
      <c r="ED44" s="363"/>
      <c r="EE44" s="363"/>
    </row>
    <row r="45" spans="1:207" s="76" customFormat="1" ht="15" customHeight="1" x14ac:dyDescent="0.4">
      <c r="DB45" s="366"/>
      <c r="DC45" s="366"/>
      <c r="DD45" s="366"/>
      <c r="DE45" s="366"/>
      <c r="DF45" s="366"/>
      <c r="DG45" s="366"/>
      <c r="DH45" s="366"/>
      <c r="DI45" s="366"/>
      <c r="DJ45" s="366"/>
      <c r="DK45" s="366"/>
      <c r="DL45" s="366"/>
      <c r="DM45" s="366"/>
      <c r="DN45" s="366"/>
      <c r="DO45" s="366"/>
      <c r="DP45" s="366"/>
      <c r="DQ45" s="366"/>
      <c r="DT45" s="364"/>
      <c r="DU45" s="364"/>
      <c r="DW45" s="364"/>
      <c r="DX45" s="364"/>
      <c r="DY45" s="364" t="s">
        <v>146</v>
      </c>
      <c r="DZ45" s="364"/>
      <c r="EA45" s="364"/>
      <c r="EB45" s="364"/>
      <c r="ED45" s="363"/>
      <c r="EE45" s="363"/>
    </row>
    <row r="46" spans="1:207" s="76" customFormat="1" ht="13.15" customHeight="1" x14ac:dyDescent="0.4">
      <c r="DT46" s="363"/>
      <c r="DU46" s="363"/>
      <c r="DV46" s="363"/>
      <c r="DW46" s="363"/>
      <c r="DX46" s="363"/>
      <c r="DY46" s="363"/>
      <c r="DZ46" s="363"/>
      <c r="EA46" s="363"/>
      <c r="EB46" s="363"/>
      <c r="EC46" s="363"/>
      <c r="ED46" s="363"/>
      <c r="EE46" s="363"/>
    </row>
    <row r="47" spans="1:207" s="76" customFormat="1" ht="13.15" customHeight="1" x14ac:dyDescent="0.4"/>
  </sheetData>
  <mergeCells count="417">
    <mergeCell ref="C6:BV6"/>
    <mergeCell ref="DB6:DQ7"/>
    <mergeCell ref="DV6:DW7"/>
    <mergeCell ref="DY6:DZ6"/>
    <mergeCell ref="EA6:EB6"/>
    <mergeCell ref="EC6:ED6"/>
    <mergeCell ref="GA4:GR4"/>
    <mergeCell ref="GW4:HP4"/>
    <mergeCell ref="C5:BV5"/>
    <mergeCell ref="DY5:DZ5"/>
    <mergeCell ref="EA5:EB5"/>
    <mergeCell ref="EC5:ED5"/>
    <mergeCell ref="GA5:GR5"/>
    <mergeCell ref="GW5:HP5"/>
    <mergeCell ref="C4:CP4"/>
    <mergeCell ref="DV4:DW5"/>
    <mergeCell ref="DY4:DZ4"/>
    <mergeCell ref="EA4:EB4"/>
    <mergeCell ref="EC4:ED4"/>
    <mergeCell ref="EF4:EG5"/>
    <mergeCell ref="GA8:GR8"/>
    <mergeCell ref="GW8:HP8"/>
    <mergeCell ref="DE9:DN9"/>
    <mergeCell ref="GA9:GR9"/>
    <mergeCell ref="GW9:HP9"/>
    <mergeCell ref="GA10:GR10"/>
    <mergeCell ref="GW10:HP10"/>
    <mergeCell ref="EF6:EG7"/>
    <mergeCell ref="GA6:GR6"/>
    <mergeCell ref="GW6:HP6"/>
    <mergeCell ref="DY7:DZ7"/>
    <mergeCell ref="EA7:EB7"/>
    <mergeCell ref="EC7:ED7"/>
    <mergeCell ref="GA7:GR7"/>
    <mergeCell ref="GW7:HP7"/>
    <mergeCell ref="DN11:DO12"/>
    <mergeCell ref="DP11:EE12"/>
    <mergeCell ref="FH11:FW12"/>
    <mergeCell ref="DG12:DH12"/>
    <mergeCell ref="DI12:DJ12"/>
    <mergeCell ref="DK12:DL12"/>
    <mergeCell ref="AW11:BL12"/>
    <mergeCell ref="CN11:DC12"/>
    <mergeCell ref="DD11:DE12"/>
    <mergeCell ref="DG11:DH11"/>
    <mergeCell ref="DI11:DJ11"/>
    <mergeCell ref="DK11:DL11"/>
    <mergeCell ref="DD13:DO13"/>
    <mergeCell ref="AY14:BJ14"/>
    <mergeCell ref="FI14:FT14"/>
    <mergeCell ref="AY15:AZ16"/>
    <mergeCell ref="BB15:BC15"/>
    <mergeCell ref="BD15:BE15"/>
    <mergeCell ref="BF15:BG15"/>
    <mergeCell ref="BI15:BJ16"/>
    <mergeCell ref="FI15:FJ16"/>
    <mergeCell ref="FL15:FM15"/>
    <mergeCell ref="GJ16:GY17"/>
    <mergeCell ref="W19:AF19"/>
    <mergeCell ref="CC19:CL19"/>
    <mergeCell ref="EG19:EP19"/>
    <mergeCell ref="GM19:GV19"/>
    <mergeCell ref="FN15:FO15"/>
    <mergeCell ref="FP15:FQ15"/>
    <mergeCell ref="FS15:FT16"/>
    <mergeCell ref="T16:AI17"/>
    <mergeCell ref="BB16:BC16"/>
    <mergeCell ref="BD16:BE16"/>
    <mergeCell ref="BF16:BG16"/>
    <mergeCell ref="BZ16:CO17"/>
    <mergeCell ref="DB16:DQ17"/>
    <mergeCell ref="ED16:ES17"/>
    <mergeCell ref="F20:U21"/>
    <mergeCell ref="V20:W21"/>
    <mergeCell ref="Y20:Z20"/>
    <mergeCell ref="AA20:AB20"/>
    <mergeCell ref="AC20:AD20"/>
    <mergeCell ref="AF20:AG21"/>
    <mergeCell ref="FL16:FM16"/>
    <mergeCell ref="FN16:FO16"/>
    <mergeCell ref="FP16:FQ16"/>
    <mergeCell ref="GQ20:GR20"/>
    <mergeCell ref="GS20:GT20"/>
    <mergeCell ref="GV20:GW21"/>
    <mergeCell ref="GX20:HM21"/>
    <mergeCell ref="Y21:Z21"/>
    <mergeCell ref="AA21:AB21"/>
    <mergeCell ref="AC21:AD21"/>
    <mergeCell ref="CE21:CF21"/>
    <mergeCell ref="CG21:CH21"/>
    <mergeCell ref="CI21:CJ21"/>
    <mergeCell ref="EM20:EN20"/>
    <mergeCell ref="EP20:EQ21"/>
    <mergeCell ref="ER20:FG21"/>
    <mergeCell ref="FV20:GK21"/>
    <mergeCell ref="GL20:GM21"/>
    <mergeCell ref="GO20:GP20"/>
    <mergeCell ref="EM21:EN21"/>
    <mergeCell ref="GO21:GP21"/>
    <mergeCell ref="CL20:CM21"/>
    <mergeCell ref="CN20:DC21"/>
    <mergeCell ref="DP20:EE21"/>
    <mergeCell ref="EF20:EG21"/>
    <mergeCell ref="EI20:EJ20"/>
    <mergeCell ref="EK20:EL20"/>
    <mergeCell ref="GQ21:GR21"/>
    <mergeCell ref="GS21:GT21"/>
    <mergeCell ref="V22:W23"/>
    <mergeCell ref="Y22:Z22"/>
    <mergeCell ref="AA22:AB22"/>
    <mergeCell ref="AC22:AD22"/>
    <mergeCell ref="AF22:AG23"/>
    <mergeCell ref="CB22:CC23"/>
    <mergeCell ref="CE22:CF22"/>
    <mergeCell ref="CG22:CH22"/>
    <mergeCell ref="EI21:EJ21"/>
    <mergeCell ref="EK21:EL21"/>
    <mergeCell ref="AH20:AW21"/>
    <mergeCell ref="BL20:CA21"/>
    <mergeCell ref="CB20:CC21"/>
    <mergeCell ref="CE20:CF20"/>
    <mergeCell ref="CG20:CH20"/>
    <mergeCell ref="CI20:CJ20"/>
    <mergeCell ref="GQ22:GR22"/>
    <mergeCell ref="GS22:GT22"/>
    <mergeCell ref="Y23:Z23"/>
    <mergeCell ref="AA23:AB23"/>
    <mergeCell ref="AC23:AD23"/>
    <mergeCell ref="CE23:CF23"/>
    <mergeCell ref="GV22:GW23"/>
    <mergeCell ref="GO23:GP23"/>
    <mergeCell ref="GQ23:GR23"/>
    <mergeCell ref="GS23:GT23"/>
    <mergeCell ref="CI22:CJ22"/>
    <mergeCell ref="CL22:CM23"/>
    <mergeCell ref="EF22:EG23"/>
    <mergeCell ref="EI22:EJ22"/>
    <mergeCell ref="EK22:EL22"/>
    <mergeCell ref="EM22:EN22"/>
    <mergeCell ref="EI23:EJ23"/>
    <mergeCell ref="EK23:EL23"/>
    <mergeCell ref="EM23:EN23"/>
    <mergeCell ref="CG23:CH23"/>
    <mergeCell ref="CI23:CJ23"/>
    <mergeCell ref="EP22:EQ23"/>
    <mergeCell ref="GL22:GM23"/>
    <mergeCell ref="GO22:GP22"/>
    <mergeCell ref="DQ24:ED24"/>
    <mergeCell ref="EI24:EN24"/>
    <mergeCell ref="ES24:FF24"/>
    <mergeCell ref="FW24:GJ24"/>
    <mergeCell ref="GO24:GT24"/>
    <mergeCell ref="GY24:HL24"/>
    <mergeCell ref="G24:T24"/>
    <mergeCell ref="Y24:AD24"/>
    <mergeCell ref="AI24:AV24"/>
    <mergeCell ref="BM24:BZ24"/>
    <mergeCell ref="CE24:CJ24"/>
    <mergeCell ref="CO24:DB24"/>
    <mergeCell ref="C25:H26"/>
    <mergeCell ref="I25:R25"/>
    <mergeCell ref="S25:X26"/>
    <mergeCell ref="AE25:AJ26"/>
    <mergeCell ref="AK25:AT25"/>
    <mergeCell ref="AU25:AZ26"/>
    <mergeCell ref="I26:J27"/>
    <mergeCell ref="K26:L26"/>
    <mergeCell ref="M26:N26"/>
    <mergeCell ref="O26:P26"/>
    <mergeCell ref="HK25:HP26"/>
    <mergeCell ref="FY26:FZ27"/>
    <mergeCell ref="GA26:GB26"/>
    <mergeCell ref="GC26:GD26"/>
    <mergeCell ref="GE26:GF26"/>
    <mergeCell ref="DM25:DR26"/>
    <mergeCell ref="DS25:EB25"/>
    <mergeCell ref="EC25:EH26"/>
    <mergeCell ref="EO25:ET26"/>
    <mergeCell ref="EU25:FD25"/>
    <mergeCell ref="FE25:FJ26"/>
    <mergeCell ref="DS26:DT27"/>
    <mergeCell ref="DU26:DV26"/>
    <mergeCell ref="DW26:DX26"/>
    <mergeCell ref="DY26:DZ26"/>
    <mergeCell ref="AS26:AT27"/>
    <mergeCell ref="DY27:DZ27"/>
    <mergeCell ref="AM27:AN27"/>
    <mergeCell ref="AO27:AP27"/>
    <mergeCell ref="AQ27:AR27"/>
    <mergeCell ref="FS25:FX26"/>
    <mergeCell ref="FY25:GH25"/>
    <mergeCell ref="GI25:GN26"/>
    <mergeCell ref="GU25:GZ26"/>
    <mergeCell ref="HA25:HJ25"/>
    <mergeCell ref="BI25:BN26"/>
    <mergeCell ref="BO25:BX25"/>
    <mergeCell ref="BY25:CD26"/>
    <mergeCell ref="CK25:CP26"/>
    <mergeCell ref="CQ25:CZ25"/>
    <mergeCell ref="DA25:DF26"/>
    <mergeCell ref="BO26:BP27"/>
    <mergeCell ref="BQ26:BR26"/>
    <mergeCell ref="BS26:BT26"/>
    <mergeCell ref="BU26:BV26"/>
    <mergeCell ref="HC26:HD26"/>
    <mergeCell ref="HE26:HF26"/>
    <mergeCell ref="HG26:HH26"/>
    <mergeCell ref="HI26:HJ27"/>
    <mergeCell ref="GU27:GZ31"/>
    <mergeCell ref="HC27:HD27"/>
    <mergeCell ref="HE27:HF27"/>
    <mergeCell ref="HG27:HH27"/>
    <mergeCell ref="EA26:EB27"/>
    <mergeCell ref="EU26:EV27"/>
    <mergeCell ref="EW26:EX26"/>
    <mergeCell ref="EY26:EZ26"/>
    <mergeCell ref="FA26:FB26"/>
    <mergeCell ref="FC26:FD27"/>
    <mergeCell ref="EO27:ET31"/>
    <mergeCell ref="EW27:EX27"/>
    <mergeCell ref="EY27:EZ27"/>
    <mergeCell ref="FA27:FB27"/>
    <mergeCell ref="EC27:EH31"/>
    <mergeCell ref="HG28:HH28"/>
    <mergeCell ref="HA28:HB29"/>
    <mergeCell ref="HC28:HD28"/>
    <mergeCell ref="HE28:HF28"/>
    <mergeCell ref="GA29:GB29"/>
    <mergeCell ref="GC29:GD29"/>
    <mergeCell ref="GE29:GF29"/>
    <mergeCell ref="HC29:HD29"/>
    <mergeCell ref="HE29:HF29"/>
    <mergeCell ref="HG29:HH29"/>
    <mergeCell ref="EW29:EX29"/>
    <mergeCell ref="C27:H31"/>
    <mergeCell ref="K27:L27"/>
    <mergeCell ref="M27:N27"/>
    <mergeCell ref="O27:P27"/>
    <mergeCell ref="S27:X31"/>
    <mergeCell ref="AE27:AJ31"/>
    <mergeCell ref="I30:R30"/>
    <mergeCell ref="GG26:GH27"/>
    <mergeCell ref="HA26:HB27"/>
    <mergeCell ref="BW26:BX27"/>
    <mergeCell ref="CQ26:CR27"/>
    <mergeCell ref="CS26:CT26"/>
    <mergeCell ref="CU26:CV26"/>
    <mergeCell ref="CW26:CX26"/>
    <mergeCell ref="CY26:CZ27"/>
    <mergeCell ref="CK27:CP31"/>
    <mergeCell ref="CS27:CT27"/>
    <mergeCell ref="CU27:CV27"/>
    <mergeCell ref="CW27:CX27"/>
    <mergeCell ref="Q26:R27"/>
    <mergeCell ref="AK26:AL27"/>
    <mergeCell ref="AM26:AN26"/>
    <mergeCell ref="AO26:AP26"/>
    <mergeCell ref="AQ26:AR26"/>
    <mergeCell ref="DU28:DV28"/>
    <mergeCell ref="DW28:DX28"/>
    <mergeCell ref="DY28:DZ28"/>
    <mergeCell ref="EA28:EB29"/>
    <mergeCell ref="AU27:AZ31"/>
    <mergeCell ref="BI27:BN31"/>
    <mergeCell ref="BQ27:BR27"/>
    <mergeCell ref="BS27:BT27"/>
    <mergeCell ref="BU27:BV27"/>
    <mergeCell ref="BY27:CD31"/>
    <mergeCell ref="BQ29:BR29"/>
    <mergeCell ref="BS29:BT29"/>
    <mergeCell ref="BU29:BV29"/>
    <mergeCell ref="CS29:CT29"/>
    <mergeCell ref="CU29:CV29"/>
    <mergeCell ref="BU28:BV28"/>
    <mergeCell ref="BW28:BX29"/>
    <mergeCell ref="DU29:DV29"/>
    <mergeCell ref="DW29:DX29"/>
    <mergeCell ref="DY29:DZ29"/>
    <mergeCell ref="HK27:HP31"/>
    <mergeCell ref="I28:J29"/>
    <mergeCell ref="K28:L28"/>
    <mergeCell ref="M28:N28"/>
    <mergeCell ref="O28:P28"/>
    <mergeCell ref="Q28:R29"/>
    <mergeCell ref="AK28:AL29"/>
    <mergeCell ref="AM28:AN28"/>
    <mergeCell ref="AO28:AP28"/>
    <mergeCell ref="AQ28:AR28"/>
    <mergeCell ref="FE27:FJ31"/>
    <mergeCell ref="FS27:FX31"/>
    <mergeCell ref="GA27:GB27"/>
    <mergeCell ref="GC27:GD27"/>
    <mergeCell ref="GE27:GF27"/>
    <mergeCell ref="GI27:GN31"/>
    <mergeCell ref="GA28:GB28"/>
    <mergeCell ref="GC28:GD28"/>
    <mergeCell ref="GE28:GF28"/>
    <mergeCell ref="GG28:GH29"/>
    <mergeCell ref="DA27:DF31"/>
    <mergeCell ref="DM27:DR31"/>
    <mergeCell ref="DU27:DV27"/>
    <mergeCell ref="DW27:DX27"/>
    <mergeCell ref="HI28:HJ29"/>
    <mergeCell ref="K29:L29"/>
    <mergeCell ref="M29:N29"/>
    <mergeCell ref="O29:P29"/>
    <mergeCell ref="AM29:AN29"/>
    <mergeCell ref="AO29:AP29"/>
    <mergeCell ref="EU28:EV29"/>
    <mergeCell ref="EW28:EX28"/>
    <mergeCell ref="EY28:EZ28"/>
    <mergeCell ref="FA28:FB28"/>
    <mergeCell ref="FC28:FD29"/>
    <mergeCell ref="FY28:FZ29"/>
    <mergeCell ref="CQ28:CR29"/>
    <mergeCell ref="CS28:CT28"/>
    <mergeCell ref="CU28:CV28"/>
    <mergeCell ref="CW28:CX28"/>
    <mergeCell ref="CY28:CZ29"/>
    <mergeCell ref="DS28:DT29"/>
    <mergeCell ref="CW29:CX29"/>
    <mergeCell ref="AS28:AT29"/>
    <mergeCell ref="BO28:BP29"/>
    <mergeCell ref="BQ28:BR28"/>
    <mergeCell ref="BS28:BT28"/>
    <mergeCell ref="AQ29:AR29"/>
    <mergeCell ref="EY29:EZ29"/>
    <mergeCell ref="FA29:FB29"/>
    <mergeCell ref="T33:AI34"/>
    <mergeCell ref="AY33:AZ34"/>
    <mergeCell ref="BB33:BC33"/>
    <mergeCell ref="BD33:BE33"/>
    <mergeCell ref="BF33:BG33"/>
    <mergeCell ref="BI33:BJ34"/>
    <mergeCell ref="HA30:HJ30"/>
    <mergeCell ref="FP33:FQ33"/>
    <mergeCell ref="FS33:FT34"/>
    <mergeCell ref="GJ33:GY34"/>
    <mergeCell ref="BB34:BC34"/>
    <mergeCell ref="BD34:BE34"/>
    <mergeCell ref="BF34:BG34"/>
    <mergeCell ref="FL34:FM34"/>
    <mergeCell ref="FN34:FO34"/>
    <mergeCell ref="FP34:FQ34"/>
    <mergeCell ref="BZ33:CO34"/>
    <mergeCell ref="DB33:DQ34"/>
    <mergeCell ref="ED33:ES34"/>
    <mergeCell ref="FI33:FJ34"/>
    <mergeCell ref="FL33:FM33"/>
    <mergeCell ref="FN33:FO33"/>
    <mergeCell ref="I31:R31"/>
    <mergeCell ref="AK31:AT31"/>
    <mergeCell ref="BO31:BX31"/>
    <mergeCell ref="CQ31:CZ31"/>
    <mergeCell ref="DS31:EB31"/>
    <mergeCell ref="EU31:FD31"/>
    <mergeCell ref="FY31:GH31"/>
    <mergeCell ref="HA31:HJ31"/>
    <mergeCell ref="AK30:AT30"/>
    <mergeCell ref="BO30:BX30"/>
    <mergeCell ref="CQ30:CZ30"/>
    <mergeCell ref="DS30:EB30"/>
    <mergeCell ref="EU30:FD30"/>
    <mergeCell ref="FY30:GH30"/>
    <mergeCell ref="FL35:FM35"/>
    <mergeCell ref="FN35:FO35"/>
    <mergeCell ref="FP35:FQ35"/>
    <mergeCell ref="FS35:FT36"/>
    <mergeCell ref="BB36:BC36"/>
    <mergeCell ref="BD36:BE36"/>
    <mergeCell ref="BF36:BG36"/>
    <mergeCell ref="DE36:DN36"/>
    <mergeCell ref="FL36:FM36"/>
    <mergeCell ref="FN36:FO36"/>
    <mergeCell ref="BB35:BC35"/>
    <mergeCell ref="BD35:BE35"/>
    <mergeCell ref="BF35:BG35"/>
    <mergeCell ref="BI35:BJ36"/>
    <mergeCell ref="FI35:FJ36"/>
    <mergeCell ref="FL38:FQ38"/>
    <mergeCell ref="DD39:DE40"/>
    <mergeCell ref="DG39:DH39"/>
    <mergeCell ref="DI39:DJ39"/>
    <mergeCell ref="DK39:DL39"/>
    <mergeCell ref="DN39:DO40"/>
    <mergeCell ref="FG40:FV41"/>
    <mergeCell ref="FP36:FQ36"/>
    <mergeCell ref="AY37:BJ37"/>
    <mergeCell ref="DD37:DE38"/>
    <mergeCell ref="DG37:DH37"/>
    <mergeCell ref="DI37:DJ37"/>
    <mergeCell ref="DK37:DL37"/>
    <mergeCell ref="DN37:DO38"/>
    <mergeCell ref="FI37:FT37"/>
    <mergeCell ref="BB38:BG38"/>
    <mergeCell ref="DG38:DH38"/>
    <mergeCell ref="AY35:AZ36"/>
    <mergeCell ref="AW40:BL41"/>
    <mergeCell ref="CN40:DC41"/>
    <mergeCell ref="DG40:DH40"/>
    <mergeCell ref="DI40:DJ40"/>
    <mergeCell ref="DK40:DL40"/>
    <mergeCell ref="DP40:EE41"/>
    <mergeCell ref="DD41:DO41"/>
    <mergeCell ref="DI38:DJ38"/>
    <mergeCell ref="DK38:DL38"/>
    <mergeCell ref="ED44:EE45"/>
    <mergeCell ref="DW45:DX45"/>
    <mergeCell ref="DY45:DZ45"/>
    <mergeCell ref="EA45:EB45"/>
    <mergeCell ref="DT46:EE46"/>
    <mergeCell ref="DG42:DL42"/>
    <mergeCell ref="DB44:DQ45"/>
    <mergeCell ref="DT44:DU45"/>
    <mergeCell ref="DW44:DX44"/>
    <mergeCell ref="DY44:DZ44"/>
    <mergeCell ref="EA44:EB44"/>
  </mergeCells>
  <phoneticPr fontId="2"/>
  <pageMargins left="0.9055118110236221" right="0" top="0" bottom="0" header="0.28000000000000003" footer="0.18"/>
  <pageSetup paperSize="8" scale="1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２次対戦カードver5</vt:lpstr>
      <vt:lpstr>2次-ver5</vt:lpstr>
      <vt:lpstr>決ﾄーナメント ver2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yasu2</dc:creator>
  <cp:lastModifiedBy>Owner</cp:lastModifiedBy>
  <cp:lastPrinted>2019-12-09T04:34:04Z</cp:lastPrinted>
  <dcterms:created xsi:type="dcterms:W3CDTF">2019-11-25T11:00:44Z</dcterms:created>
  <dcterms:modified xsi:type="dcterms:W3CDTF">2019-12-09T23:19:38Z</dcterms:modified>
</cp:coreProperties>
</file>